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9200" windowHeight="8300"/>
  </bookViews>
  <sheets>
    <sheet name="Analysis by" sheetId="2" r:id="rId1"/>
    <sheet name="Data" sheetId="1" r:id="rId2"/>
    <sheet name="Slide 2" sheetId="3" r:id="rId3"/>
    <sheet name="Slide 3" sheetId="4" r:id="rId4"/>
    <sheet name="Filter Analysis" sheetId="5" r:id="rId5"/>
  </sheets>
  <definedNames>
    <definedName name="_xlnm._FilterDatabase" localSheetId="4" hidden="1">'Filter Analysis'!$A$1:$F$33</definedName>
  </definedNames>
  <calcPr calcId="162913"/>
  <pivotCaches>
    <pivotCache cacheId="8" r:id="rId6"/>
    <pivotCache cacheId="13" r:id="rId7"/>
    <pivotCache cacheId="19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5" l="1"/>
  <c r="E34" i="5"/>
  <c r="C7" i="2"/>
</calcChain>
</file>

<file path=xl/sharedStrings.xml><?xml version="1.0" encoding="utf-8"?>
<sst xmlns="http://schemas.openxmlformats.org/spreadsheetml/2006/main" count="463" uniqueCount="28">
  <si>
    <t>Year</t>
  </si>
  <si>
    <t>Quarter</t>
  </si>
  <si>
    <t>Location</t>
  </si>
  <si>
    <t>CarClass</t>
  </si>
  <si>
    <t>Revenue</t>
  </si>
  <si>
    <t>Numcars</t>
  </si>
  <si>
    <t>Q2</t>
  </si>
  <si>
    <t>Airport</t>
  </si>
  <si>
    <t>Premium</t>
  </si>
  <si>
    <t>Q3</t>
  </si>
  <si>
    <t>Hybrid</t>
  </si>
  <si>
    <t>SUV</t>
  </si>
  <si>
    <t>Economy</t>
  </si>
  <si>
    <t>Q1</t>
  </si>
  <si>
    <t>Downtown</t>
  </si>
  <si>
    <t>Q4</t>
  </si>
  <si>
    <t>Name:</t>
  </si>
  <si>
    <t>Class/Section:</t>
  </si>
  <si>
    <t>IFSM 200</t>
  </si>
  <si>
    <t>Project:</t>
  </si>
  <si>
    <t>Date Due:</t>
  </si>
  <si>
    <t>Project 3</t>
  </si>
  <si>
    <t>Row Labels</t>
  </si>
  <si>
    <t>Grand Total</t>
  </si>
  <si>
    <t>Sum of Numcars</t>
  </si>
  <si>
    <t>Column Labels</t>
  </si>
  <si>
    <t>Sum of Revenue</t>
  </si>
  <si>
    <t>Shannon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</si>
</sst>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6" formatCode="&quot;$&quot;#,##0"/>
    <numFmt numFmtId="169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5" fontId="4" fillId="0" borderId="0" xfId="0" applyNumberFormat="1" applyFont="1" applyAlignment="1">
      <alignment horizontal="left"/>
    </xf>
    <xf numFmtId="166" fontId="1" fillId="0" borderId="0" xfId="0" applyNumberFormat="1" applyFont="1"/>
    <xf numFmtId="166" fontId="2" fillId="0" borderId="0" xfId="0" applyNumberFormat="1" applyFont="1"/>
    <xf numFmtId="166" fontId="0" fillId="0" borderId="0" xfId="0" applyNumberFormat="1"/>
    <xf numFmtId="169" fontId="1" fillId="0" borderId="0" xfId="1" applyNumberFormat="1" applyFont="1"/>
    <xf numFmtId="169" fontId="2" fillId="0" borderId="0" xfId="1" applyNumberFormat="1" applyFont="1"/>
    <xf numFmtId="169" fontId="0" fillId="0" borderId="0" xfId="1" applyNumberFormat="1" applyFont="1"/>
    <xf numFmtId="0" fontId="0" fillId="0" borderId="0" xfId="0" pivotButton="1"/>
    <xf numFmtId="0" fontId="2" fillId="0" borderId="0" xfId="0" pivotButton="1" applyFont="1"/>
    <xf numFmtId="0" fontId="2" fillId="0" borderId="0" xfId="0" applyFont="1" applyAlignment="1">
      <alignment horizontal="left"/>
    </xf>
    <xf numFmtId="169" fontId="2" fillId="0" borderId="0" xfId="0" applyNumberFormat="1" applyFont="1" applyAlignment="1">
      <alignment horizontal="right"/>
    </xf>
    <xf numFmtId="0" fontId="2" fillId="0" borderId="0" xfId="0" pivotButton="1" applyFont="1" applyAlignment="1">
      <alignment horizontal="right"/>
    </xf>
    <xf numFmtId="0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</cellXfs>
  <cellStyles count="2">
    <cellStyle name="Comma" xfId="1" builtinId="3"/>
    <cellStyle name="Normal" xfId="0" builtinId="0"/>
  </cellStyles>
  <dxfs count="61">
    <dxf>
      <numFmt numFmtId="166" formatCode="&quot;$&quot;#,##0"/>
    </dxf>
    <dxf>
      <numFmt numFmtId="165" formatCode="&quot;$&quot;#,##0.0"/>
    </dxf>
    <dxf>
      <numFmt numFmtId="164" formatCode="&quot;$&quot;#,##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ont>
        <sz val="10"/>
      </font>
    </dxf>
    <dxf>
      <font>
        <name val="Arial"/>
        <scheme val="none"/>
      </font>
    </dxf>
    <dxf>
      <numFmt numFmtId="166" formatCode="&quot;$&quot;#,##0"/>
    </dxf>
    <dxf>
      <numFmt numFmtId="165" formatCode="&quot;$&quot;#,##0.0"/>
    </dxf>
    <dxf>
      <numFmt numFmtId="164" formatCode="&quot;$&quot;#,##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right" readingOrder="0"/>
    </dxf>
    <dxf>
      <alignment horizontal="general" readingOrder="0"/>
    </dxf>
    <dxf>
      <alignment horizontal="right" readingOrder="0"/>
    </dxf>
    <dxf>
      <numFmt numFmtId="169" formatCode="_(* #,##0_);_(* \(#,##0\);_(* &quot;-&quot;??_);_(@_)"/>
    </dxf>
    <dxf>
      <numFmt numFmtId="168" formatCode="_(* #,##0.0_);_(* \(#,##0.0\);_(* &quot;-&quot;??_);_(@_)"/>
    </dxf>
    <dxf>
      <font>
        <sz val="10"/>
      </font>
    </dxf>
    <dxf>
      <font>
        <name val="Arial"/>
        <scheme val="none"/>
      </font>
    </dxf>
    <dxf>
      <numFmt numFmtId="35" formatCode="_(* #,##0.00_);_(* \(#,##0.00\);_(* &quot;-&quot;??_);_(@_)"/>
    </dxf>
    <dxf>
      <numFmt numFmtId="1" formatCode="0"/>
    </dxf>
    <dxf>
      <numFmt numFmtId="167" formatCode="0.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9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9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9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[Shannon Excel Project 3.xlsx]Slide 2!PivotTable1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Number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of car rentals by car class for the four 2019 Quarters</a:t>
            </a:r>
            <a:endParaRPr lang="en-US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'Slide 2'!$J$1:$J$2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'Slide 2'!$I$3:$I$7</c:f>
              <c:strCache>
                <c:ptCount val="4"/>
                <c:pt idx="0">
                  <c:v>Economy</c:v>
                </c:pt>
                <c:pt idx="1">
                  <c:v>Hybrid</c:v>
                </c:pt>
                <c:pt idx="2">
                  <c:v>Premium</c:v>
                </c:pt>
                <c:pt idx="3">
                  <c:v>SUV</c:v>
                </c:pt>
              </c:strCache>
            </c:strRef>
          </c:cat>
          <c:val>
            <c:numRef>
              <c:f>'Slide 2'!$J$3:$J$7</c:f>
              <c:numCache>
                <c:formatCode>_(* #,##0_);_(* \(#,##0\);_(* "-"??_);_(@_)</c:formatCode>
                <c:ptCount val="4"/>
                <c:pt idx="0">
                  <c:v>8194</c:v>
                </c:pt>
                <c:pt idx="1">
                  <c:v>6244</c:v>
                </c:pt>
                <c:pt idx="2">
                  <c:v>6079</c:v>
                </c:pt>
                <c:pt idx="3">
                  <c:v>6422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5-44D4-B3A9-E5740B6706CC}"/>
            </c:ext>
          </c:extLst>
        </c:ser>
        <c:ser>
          <c:idx val="1"/>
          <c:order val="1"/>
          <c:tx>
            <c:strRef>
              <c:f>'Slide 2'!$K$1:$K$2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'Slide 2'!$I$3:$I$7</c:f>
              <c:strCache>
                <c:ptCount val="4"/>
                <c:pt idx="0">
                  <c:v>Economy</c:v>
                </c:pt>
                <c:pt idx="1">
                  <c:v>Hybrid</c:v>
                </c:pt>
                <c:pt idx="2">
                  <c:v>Premium</c:v>
                </c:pt>
                <c:pt idx="3">
                  <c:v>SUV</c:v>
                </c:pt>
              </c:strCache>
            </c:strRef>
          </c:cat>
          <c:val>
            <c:numRef>
              <c:f>'Slide 2'!$K$3:$K$7</c:f>
              <c:numCache>
                <c:formatCode>_(* #,##0_);_(* \(#,##0\);_(* "-"??_);_(@_)</c:formatCode>
                <c:ptCount val="4"/>
                <c:pt idx="0">
                  <c:v>6455</c:v>
                </c:pt>
                <c:pt idx="1">
                  <c:v>6822</c:v>
                </c:pt>
                <c:pt idx="2">
                  <c:v>6657</c:v>
                </c:pt>
                <c:pt idx="3">
                  <c:v>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5-44D4-B3A9-E5740B6706CC}"/>
            </c:ext>
          </c:extLst>
        </c:ser>
        <c:ser>
          <c:idx val="2"/>
          <c:order val="2"/>
          <c:tx>
            <c:strRef>
              <c:f>'Slide 2'!$L$1:$L$2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'Slide 2'!$I$3:$I$7</c:f>
              <c:strCache>
                <c:ptCount val="4"/>
                <c:pt idx="0">
                  <c:v>Economy</c:v>
                </c:pt>
                <c:pt idx="1">
                  <c:v>Hybrid</c:v>
                </c:pt>
                <c:pt idx="2">
                  <c:v>Premium</c:v>
                </c:pt>
                <c:pt idx="3">
                  <c:v>SUV</c:v>
                </c:pt>
              </c:strCache>
            </c:strRef>
          </c:cat>
          <c:val>
            <c:numRef>
              <c:f>'Slide 2'!$L$3:$L$7</c:f>
              <c:numCache>
                <c:formatCode>_(* #,##0_);_(* \(#,##0\);_(* "-"??_);_(@_)</c:formatCode>
                <c:ptCount val="4"/>
                <c:pt idx="0">
                  <c:v>8095</c:v>
                </c:pt>
                <c:pt idx="1">
                  <c:v>6992</c:v>
                </c:pt>
                <c:pt idx="2">
                  <c:v>6889</c:v>
                </c:pt>
                <c:pt idx="3">
                  <c:v>7294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55-44D4-B3A9-E5740B6706CC}"/>
            </c:ext>
          </c:extLst>
        </c:ser>
        <c:ser>
          <c:idx val="3"/>
          <c:order val="3"/>
          <c:tx>
            <c:strRef>
              <c:f>'Slide 2'!$M$1:$M$2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'Slide 2'!$I$3:$I$7</c:f>
              <c:strCache>
                <c:ptCount val="4"/>
                <c:pt idx="0">
                  <c:v>Economy</c:v>
                </c:pt>
                <c:pt idx="1">
                  <c:v>Hybrid</c:v>
                </c:pt>
                <c:pt idx="2">
                  <c:v>Premium</c:v>
                </c:pt>
                <c:pt idx="3">
                  <c:v>SUV</c:v>
                </c:pt>
              </c:strCache>
            </c:strRef>
          </c:cat>
          <c:val>
            <c:numRef>
              <c:f>'Slide 2'!$M$3:$M$7</c:f>
              <c:numCache>
                <c:formatCode>_(* #,##0_);_(* \(#,##0\);_(* "-"??_);_(@_)</c:formatCode>
                <c:ptCount val="4"/>
                <c:pt idx="0">
                  <c:v>9844</c:v>
                </c:pt>
                <c:pt idx="1">
                  <c:v>5735</c:v>
                </c:pt>
                <c:pt idx="2">
                  <c:v>5644</c:v>
                </c:pt>
                <c:pt idx="3">
                  <c:v>5939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55-44D4-B3A9-E5740B67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0513119"/>
        <c:axId val="1690514367"/>
      </c:barChart>
      <c:catAx>
        <c:axId val="169051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90514367"/>
        <c:crosses val="autoZero"/>
        <c:auto val="1"/>
        <c:lblAlgn val="ctr"/>
        <c:lblOffset val="100"/>
        <c:noMultiLvlLbl val="0"/>
      </c:catAx>
      <c:valAx>
        <c:axId val="1690514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90513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[Shannon Excel Project 3.xlsx]Slide 2!PivotTable2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car</a:t>
            </a:r>
            <a:r>
              <a:rPr lang="en-US" baseline="0"/>
              <a:t> rentals by location for the four 2019 quarters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'Slide 2'!$J$10:$J$11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'Slide 2'!$I$12:$I$14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'Slide 2'!$J$12:$J$14</c:f>
              <c:numCache>
                <c:formatCode>General</c:formatCode>
                <c:ptCount val="2"/>
                <c:pt idx="0">
                  <c:v>13852</c:v>
                </c:pt>
                <c:pt idx="1">
                  <c:v>13087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C-409B-823E-958AFAFF9B97}"/>
            </c:ext>
          </c:extLst>
        </c:ser>
        <c:ser>
          <c:idx val="1"/>
          <c:order val="1"/>
          <c:tx>
            <c:strRef>
              <c:f>'Slide 2'!$K$10:$K$11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'Slide 2'!$I$12:$I$14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'Slide 2'!$K$12:$K$14</c:f>
              <c:numCache>
                <c:formatCode>General</c:formatCode>
                <c:ptCount val="2"/>
                <c:pt idx="0">
                  <c:v>13142</c:v>
                </c:pt>
                <c:pt idx="1">
                  <c:v>13826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C-409B-823E-958AFAFF9B97}"/>
            </c:ext>
          </c:extLst>
        </c:ser>
        <c:ser>
          <c:idx val="2"/>
          <c:order val="2"/>
          <c:tx>
            <c:strRef>
              <c:f>'Slide 2'!$L$10:$L$11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'Slide 2'!$I$12:$I$14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'Slide 2'!$L$12:$L$14</c:f>
              <c:numCache>
                <c:formatCode>General</c:formatCode>
                <c:ptCount val="2"/>
                <c:pt idx="0">
                  <c:v>15462</c:v>
                </c:pt>
                <c:pt idx="1">
                  <c:v>13808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8C-409B-823E-958AFAFF9B97}"/>
            </c:ext>
          </c:extLst>
        </c:ser>
        <c:ser>
          <c:idx val="3"/>
          <c:order val="3"/>
          <c:tx>
            <c:strRef>
              <c:f>'Slide 2'!$M$10:$M$11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'Slide 2'!$I$12:$I$14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'Slide 2'!$M$12:$M$14</c:f>
              <c:numCache>
                <c:formatCode>General</c:formatCode>
                <c:ptCount val="2"/>
                <c:pt idx="0">
                  <c:v>14652</c:v>
                </c:pt>
                <c:pt idx="1">
                  <c:v>12510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8C-409B-823E-958AFAFF9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498719"/>
        <c:axId val="1534489983"/>
      </c:barChart>
      <c:catAx>
        <c:axId val="153449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4489983"/>
        <c:crosses val="autoZero"/>
        <c:auto val="1"/>
        <c:lblAlgn val="ctr"/>
        <c:lblOffset val="100"/>
        <c:noMultiLvlLbl val="0"/>
      </c:catAx>
      <c:valAx>
        <c:axId val="1534489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4498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[Shannon Excel Project 3.xlsx]Slide 3!PivotTable3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Revenue for car</a:t>
            </a:r>
            <a:r>
              <a:rPr lang="en-US" sz="1000" baseline="0">
                <a:latin typeface="Arial" panose="020B0604020202020204" pitchFamily="34" charset="0"/>
                <a:cs typeface="Arial" panose="020B0604020202020204" pitchFamily="34" charset="0"/>
              </a:rPr>
              <a:t> rentals by car class for the four 2019 quarters</a:t>
            </a:r>
            <a:endParaRPr lang="en-US" sz="10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'Slide 3'!$J$1:$J$2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'Slide 3'!$I$3:$I$7</c:f>
              <c:strCache>
                <c:ptCount val="4"/>
                <c:pt idx="0">
                  <c:v>Economy</c:v>
                </c:pt>
                <c:pt idx="1">
                  <c:v>Hybrid</c:v>
                </c:pt>
                <c:pt idx="2">
                  <c:v>Premium</c:v>
                </c:pt>
                <c:pt idx="3">
                  <c:v>SUV</c:v>
                </c:pt>
              </c:strCache>
            </c:strRef>
          </c:cat>
          <c:val>
            <c:numRef>
              <c:f>'Slide 3'!$J$3:$J$7</c:f>
              <c:numCache>
                <c:formatCode>"$"#,##0</c:formatCode>
                <c:ptCount val="4"/>
                <c:pt idx="0">
                  <c:v>1217768</c:v>
                </c:pt>
                <c:pt idx="1">
                  <c:v>990848</c:v>
                </c:pt>
                <c:pt idx="2">
                  <c:v>990798</c:v>
                </c:pt>
                <c:pt idx="3">
                  <c:v>990467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E-4255-93E2-3455040EC6F6}"/>
            </c:ext>
          </c:extLst>
        </c:ser>
        <c:ser>
          <c:idx val="1"/>
          <c:order val="1"/>
          <c:tx>
            <c:strRef>
              <c:f>'Slide 3'!$K$1:$K$2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'Slide 3'!$I$3:$I$7</c:f>
              <c:strCache>
                <c:ptCount val="4"/>
                <c:pt idx="0">
                  <c:v>Economy</c:v>
                </c:pt>
                <c:pt idx="1">
                  <c:v>Hybrid</c:v>
                </c:pt>
                <c:pt idx="2">
                  <c:v>Premium</c:v>
                </c:pt>
                <c:pt idx="3">
                  <c:v>SUV</c:v>
                </c:pt>
              </c:strCache>
            </c:strRef>
          </c:cat>
          <c:val>
            <c:numRef>
              <c:f>'Slide 3'!$K$3:$K$7</c:f>
              <c:numCache>
                <c:formatCode>"$"#,##0</c:formatCode>
                <c:ptCount val="4"/>
                <c:pt idx="0">
                  <c:v>1009454</c:v>
                </c:pt>
                <c:pt idx="1">
                  <c:v>1099606</c:v>
                </c:pt>
                <c:pt idx="2">
                  <c:v>1100037</c:v>
                </c:pt>
                <c:pt idx="3">
                  <c:v>1099876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E-4255-93E2-3455040EC6F6}"/>
            </c:ext>
          </c:extLst>
        </c:ser>
        <c:ser>
          <c:idx val="2"/>
          <c:order val="2"/>
          <c:tx>
            <c:strRef>
              <c:f>'Slide 3'!$L$1:$L$2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'Slide 3'!$I$3:$I$7</c:f>
              <c:strCache>
                <c:ptCount val="4"/>
                <c:pt idx="0">
                  <c:v>Economy</c:v>
                </c:pt>
                <c:pt idx="1">
                  <c:v>Hybrid</c:v>
                </c:pt>
                <c:pt idx="2">
                  <c:v>Premium</c:v>
                </c:pt>
                <c:pt idx="3">
                  <c:v>SUV</c:v>
                </c:pt>
              </c:strCache>
            </c:strRef>
          </c:cat>
          <c:val>
            <c:numRef>
              <c:f>'Slide 3'!$L$3:$L$7</c:f>
              <c:numCache>
                <c:formatCode>"$"#,##0</c:formatCode>
                <c:ptCount val="4"/>
                <c:pt idx="0">
                  <c:v>1275136</c:v>
                </c:pt>
                <c:pt idx="1">
                  <c:v>1153371</c:v>
                </c:pt>
                <c:pt idx="2">
                  <c:v>1152961</c:v>
                </c:pt>
                <c:pt idx="3">
                  <c:v>1153613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E-4255-93E2-3455040EC6F6}"/>
            </c:ext>
          </c:extLst>
        </c:ser>
        <c:ser>
          <c:idx val="3"/>
          <c:order val="3"/>
          <c:tx>
            <c:strRef>
              <c:f>'Slide 3'!$M$1:$M$2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'Slide 3'!$I$3:$I$7</c:f>
              <c:strCache>
                <c:ptCount val="4"/>
                <c:pt idx="0">
                  <c:v>Economy</c:v>
                </c:pt>
                <c:pt idx="1">
                  <c:v>Hybrid</c:v>
                </c:pt>
                <c:pt idx="2">
                  <c:v>Premium</c:v>
                </c:pt>
                <c:pt idx="3">
                  <c:v>SUV</c:v>
                </c:pt>
              </c:strCache>
            </c:strRef>
          </c:cat>
          <c:val>
            <c:numRef>
              <c:f>'Slide 3'!$M$3:$M$7</c:f>
              <c:numCache>
                <c:formatCode>"$"#,##0</c:formatCode>
                <c:ptCount val="4"/>
                <c:pt idx="0">
                  <c:v>1622601</c:v>
                </c:pt>
                <c:pt idx="1">
                  <c:v>972252</c:v>
                </c:pt>
                <c:pt idx="2">
                  <c:v>972172</c:v>
                </c:pt>
                <c:pt idx="3">
                  <c:v>971628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AE-4255-93E2-3455040EC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0514783"/>
        <c:axId val="1690510207"/>
      </c:barChart>
      <c:catAx>
        <c:axId val="1690514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90510207"/>
        <c:crosses val="autoZero"/>
        <c:auto val="1"/>
        <c:lblAlgn val="ctr"/>
        <c:lblOffset val="100"/>
        <c:noMultiLvlLbl val="0"/>
      </c:catAx>
      <c:valAx>
        <c:axId val="169051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905147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[Shannon Excel Project 3.xlsx]Slide 3!PivotTable4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'Slide 3'!$J$10:$J$11</c:f>
              <c:strCache>
                <c:ptCount val="1"/>
                <c:pt idx="0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'Slide 3'!$I$12:$I$14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'Slide 3'!$J$12:$J$14</c:f>
              <c:numCache>
                <c:formatCode>"$"#,##0</c:formatCode>
                <c:ptCount val="2"/>
                <c:pt idx="0">
                  <c:v>2196552</c:v>
                </c:pt>
                <c:pt idx="1">
                  <c:v>1993329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2-45CC-9F47-F4C1A999E941}"/>
            </c:ext>
          </c:extLst>
        </c:ser>
        <c:ser>
          <c:idx val="1"/>
          <c:order val="1"/>
          <c:tx>
            <c:strRef>
              <c:f>'Slide 3'!$K$10:$K$11</c:f>
              <c:strCache>
                <c:ptCount val="1"/>
                <c:pt idx="0">
                  <c:v>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'Slide 3'!$I$12:$I$14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'Slide 3'!$K$12:$K$14</c:f>
              <c:numCache>
                <c:formatCode>"$"#,##0</c:formatCode>
                <c:ptCount val="2"/>
                <c:pt idx="0">
                  <c:v>2166363</c:v>
                </c:pt>
                <c:pt idx="1">
                  <c:v>2142610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C2-45CC-9F47-F4C1A999E941}"/>
            </c:ext>
          </c:extLst>
        </c:ser>
        <c:ser>
          <c:idx val="2"/>
          <c:order val="2"/>
          <c:tx>
            <c:strRef>
              <c:f>'Slide 3'!$L$10:$L$11</c:f>
              <c:strCache>
                <c:ptCount val="1"/>
                <c:pt idx="0">
                  <c:v>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'Slide 3'!$I$12:$I$14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'Slide 3'!$L$12:$L$14</c:f>
              <c:numCache>
                <c:formatCode>"$"#,##0</c:formatCode>
                <c:ptCount val="2"/>
                <c:pt idx="0">
                  <c:v>2569298</c:v>
                </c:pt>
                <c:pt idx="1">
                  <c:v>2165783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C2-45CC-9F47-F4C1A999E941}"/>
            </c:ext>
          </c:extLst>
        </c:ser>
        <c:ser>
          <c:idx val="3"/>
          <c:order val="3"/>
          <c:tx>
            <c:strRef>
              <c:f>'Slide 3'!$M$10:$M$11</c:f>
              <c:strCache>
                <c:ptCount val="1"/>
                <c:pt idx="0">
                  <c:v>Q4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'Slide 3'!$I$12:$I$14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'Slide 3'!$M$12:$M$14</c:f>
              <c:numCache>
                <c:formatCode>"$"#,##0</c:formatCode>
                <c:ptCount val="2"/>
                <c:pt idx="0">
                  <c:v>2540167</c:v>
                </c:pt>
                <c:pt idx="1">
                  <c:v>1998486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C2-45CC-9F47-F4C1A999E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0509375"/>
        <c:axId val="1690516863"/>
      </c:barChart>
      <c:catAx>
        <c:axId val="1690509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90516863"/>
        <c:crosses val="autoZero"/>
        <c:auto val="1"/>
        <c:lblAlgn val="ctr"/>
        <c:lblOffset val="100"/>
        <c:noMultiLvlLbl val="0"/>
      </c:catAx>
      <c:valAx>
        <c:axId val="169051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90509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</xdr:colOff>
      <xdr:row>16</xdr:row>
      <xdr:rowOff>9525</xdr:rowOff>
    </xdr:from>
    <xdr:to>
      <xdr:col>14</xdr:col>
      <xdr:colOff>73025</xdr:colOff>
      <xdr:row>30</xdr:row>
      <xdr:rowOff>174625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33</xdr:row>
      <xdr:rowOff>15875</xdr:rowOff>
    </xdr:from>
    <xdr:to>
      <xdr:col>14</xdr:col>
      <xdr:colOff>79375</xdr:colOff>
      <xdr:row>47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16</xdr:row>
      <xdr:rowOff>15875</xdr:rowOff>
    </xdr:from>
    <xdr:to>
      <xdr:col>14</xdr:col>
      <xdr:colOff>47625</xdr:colOff>
      <xdr:row>30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15875</xdr:colOff>
      <xdr:row>33</xdr:row>
      <xdr:rowOff>9525</xdr:rowOff>
    </xdr:from>
    <xdr:to>
      <xdr:col>14</xdr:col>
      <xdr:colOff>53975</xdr:colOff>
      <xdr:row>47</xdr:row>
      <xdr:rowOff>174625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327.895571759262" createdVersion="6" refreshedVersion="6" minRefreshableVersion="3" recordCount="32">
  <cacheSource type="worksheet">
    <worksheetSource name="Table13"/>
  </cacheSource>
  <cacheFields count="6">
    <cacheField name="Year" numFmtId="0">
      <sharedItems containsSemiMixedTypes="0" containsString="0" containsNumber="1" containsInteger="1" minValue="2019" maxValue="2019"/>
    </cacheField>
    <cacheField name="Quarter" numFmtId="0">
      <sharedItems count="4">
        <s v="Q2"/>
        <s v="Q4"/>
        <s v="Q1"/>
        <s v="Q3"/>
      </sharedItems>
    </cacheField>
    <cacheField name="Location" numFmtId="0">
      <sharedItems/>
    </cacheField>
    <cacheField name="CarClass" numFmtId="0">
      <sharedItems count="4">
        <s v="Economy"/>
        <s v="Premium"/>
        <s v="Hybrid"/>
        <s v="SUV"/>
      </sharedItems>
    </cacheField>
    <cacheField name="Revenue" numFmtId="166">
      <sharedItems containsSemiMixedTypes="0" containsString="0" containsNumber="1" containsInteger="1" minValue="368286" maxValue="918045"/>
    </cacheField>
    <cacheField name="Numcars" numFmtId="169">
      <sharedItems containsSemiMixedTypes="0" containsString="0" containsNumber="1" containsInteger="1" minValue="2153" maxValue="5224" count="32">
        <n v="2153"/>
        <n v="2562"/>
        <n v="2620"/>
        <n v="2661"/>
        <n v="2708"/>
        <n v="2729"/>
        <n v="2799"/>
        <n v="3006"/>
        <n v="3065"/>
        <n v="3082"/>
        <n v="3101"/>
        <n v="3115"/>
        <n v="3172"/>
        <n v="3197"/>
        <n v="3231"/>
        <n v="3251"/>
        <n v="3296"/>
        <n v="3418"/>
        <n v="3515"/>
        <n v="3555"/>
        <n v="3556"/>
        <n v="3623"/>
        <n v="3650"/>
        <n v="3783"/>
        <n v="3883"/>
        <n v="3927"/>
        <n v="4097"/>
        <n v="4302"/>
        <n v="4540"/>
        <n v="4620"/>
        <n v="4898"/>
        <n v="52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4327.901082291668" createdVersion="6" refreshedVersion="6" minRefreshableVersion="3" recordCount="32">
  <cacheSource type="worksheet">
    <worksheetSource name="Table13[[Quarter]:[Numcars]]"/>
  </cacheSource>
  <cacheFields count="5">
    <cacheField name="Quarter" numFmtId="0">
      <sharedItems count="4">
        <s v="Q2"/>
        <s v="Q4"/>
        <s v="Q1"/>
        <s v="Q3"/>
      </sharedItems>
    </cacheField>
    <cacheField name="Location" numFmtId="0">
      <sharedItems count="2">
        <s v="Airport"/>
        <s v="Downtown"/>
      </sharedItems>
    </cacheField>
    <cacheField name="CarClass" numFmtId="0">
      <sharedItems/>
    </cacheField>
    <cacheField name="Revenue" numFmtId="166">
      <sharedItems containsSemiMixedTypes="0" containsString="0" containsNumber="1" containsInteger="1" minValue="368286" maxValue="918045"/>
    </cacheField>
    <cacheField name="Numcars" numFmtId="169">
      <sharedItems containsSemiMixedTypes="0" containsString="0" containsNumber="1" containsInteger="1" minValue="2153" maxValue="5224" count="32">
        <n v="2153"/>
        <n v="2562"/>
        <n v="2620"/>
        <n v="2661"/>
        <n v="2708"/>
        <n v="2729"/>
        <n v="2799"/>
        <n v="3006"/>
        <n v="3065"/>
        <n v="3082"/>
        <n v="3101"/>
        <n v="3115"/>
        <n v="3172"/>
        <n v="3197"/>
        <n v="3231"/>
        <n v="3251"/>
        <n v="3296"/>
        <n v="3418"/>
        <n v="3515"/>
        <n v="3555"/>
        <n v="3556"/>
        <n v="3623"/>
        <n v="3650"/>
        <n v="3783"/>
        <n v="3883"/>
        <n v="3927"/>
        <n v="4097"/>
        <n v="4302"/>
        <n v="4540"/>
        <n v="4620"/>
        <n v="4898"/>
        <n v="52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User" refreshedDate="44327.911232407409" createdVersion="6" refreshedVersion="6" minRefreshableVersion="3" recordCount="32">
  <cacheSource type="worksheet">
    <worksheetSource name="Table14"/>
  </cacheSource>
  <cacheFields count="6">
    <cacheField name="Year" numFmtId="0">
      <sharedItems containsSemiMixedTypes="0" containsString="0" containsNumber="1" containsInteger="1" minValue="2019" maxValue="2019"/>
    </cacheField>
    <cacheField name="Quarter" numFmtId="0">
      <sharedItems count="4">
        <s v="Q2"/>
        <s v="Q4"/>
        <s v="Q1"/>
        <s v="Q3"/>
      </sharedItems>
    </cacheField>
    <cacheField name="Location" numFmtId="0">
      <sharedItems count="2">
        <s v="Airport"/>
        <s v="Downtown"/>
      </sharedItems>
    </cacheField>
    <cacheField name="CarClass" numFmtId="0">
      <sharedItems count="4">
        <s v="Economy"/>
        <s v="Premium"/>
        <s v="Hybrid"/>
        <s v="SUV"/>
      </sharedItems>
    </cacheField>
    <cacheField name="Revenue" numFmtId="166">
      <sharedItems containsSemiMixedTypes="0" containsString="0" containsNumber="1" containsInteger="1" minValue="368286" maxValue="918045"/>
    </cacheField>
    <cacheField name="Numcars" numFmtId="169">
      <sharedItems containsSemiMixedTypes="0" containsString="0" containsNumber="1" containsInteger="1" minValue="2153" maxValue="52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n v="2019"/>
    <x v="0"/>
    <s v="Airport"/>
    <x v="0"/>
    <n v="368286"/>
    <x v="0"/>
  </r>
  <r>
    <n v="2019"/>
    <x v="1"/>
    <s v="Downtown"/>
    <x v="1"/>
    <n v="431761"/>
    <x v="1"/>
  </r>
  <r>
    <n v="2019"/>
    <x v="1"/>
    <s v="Downtown"/>
    <x v="2"/>
    <n v="431140"/>
    <x v="2"/>
  </r>
  <r>
    <n v="2019"/>
    <x v="2"/>
    <s v="Downtown"/>
    <x v="1"/>
    <n v="424833"/>
    <x v="3"/>
  </r>
  <r>
    <n v="2019"/>
    <x v="1"/>
    <s v="Downtown"/>
    <x v="3"/>
    <n v="431029"/>
    <x v="4"/>
  </r>
  <r>
    <n v="2019"/>
    <x v="2"/>
    <s v="Downtown"/>
    <x v="2"/>
    <n v="425127"/>
    <x v="5"/>
  </r>
  <r>
    <n v="2019"/>
    <x v="2"/>
    <s v="Downtown"/>
    <x v="3"/>
    <n v="424718"/>
    <x v="6"/>
  </r>
  <r>
    <n v="2019"/>
    <x v="3"/>
    <s v="Downtown"/>
    <x v="1"/>
    <n v="494587"/>
    <x v="7"/>
  </r>
  <r>
    <n v="2019"/>
    <x v="3"/>
    <s v="Downtown"/>
    <x v="2"/>
    <n v="494669"/>
    <x v="8"/>
  </r>
  <r>
    <n v="2019"/>
    <x v="1"/>
    <s v="Airport"/>
    <x v="1"/>
    <n v="540411"/>
    <x v="9"/>
  </r>
  <r>
    <n v="2019"/>
    <x v="0"/>
    <s v="Downtown"/>
    <x v="1"/>
    <n v="500347"/>
    <x v="10"/>
  </r>
  <r>
    <n v="2019"/>
    <x v="1"/>
    <s v="Airport"/>
    <x v="2"/>
    <n v="541112"/>
    <x v="11"/>
  </r>
  <r>
    <n v="2019"/>
    <x v="0"/>
    <s v="Downtown"/>
    <x v="2"/>
    <n v="500601"/>
    <x v="12"/>
  </r>
  <r>
    <n v="2019"/>
    <x v="3"/>
    <s v="Downtown"/>
    <x v="3"/>
    <n v="495372"/>
    <x v="13"/>
  </r>
  <r>
    <n v="2019"/>
    <x v="1"/>
    <s v="Airport"/>
    <x v="3"/>
    <n v="540599"/>
    <x v="14"/>
  </r>
  <r>
    <n v="2019"/>
    <x v="0"/>
    <s v="Downtown"/>
    <x v="3"/>
    <n v="500494"/>
    <x v="15"/>
  </r>
  <r>
    <n v="2019"/>
    <x v="2"/>
    <s v="Airport"/>
    <x v="0"/>
    <n v="499117"/>
    <x v="16"/>
  </r>
  <r>
    <n v="2019"/>
    <x v="2"/>
    <s v="Airport"/>
    <x v="1"/>
    <n v="565965"/>
    <x v="17"/>
  </r>
  <r>
    <n v="2019"/>
    <x v="2"/>
    <s v="Airport"/>
    <x v="2"/>
    <n v="565721"/>
    <x v="18"/>
  </r>
  <r>
    <n v="2019"/>
    <x v="3"/>
    <s v="Airport"/>
    <x v="0"/>
    <n v="593981"/>
    <x v="19"/>
  </r>
  <r>
    <n v="2019"/>
    <x v="0"/>
    <s v="Airport"/>
    <x v="1"/>
    <n v="599690"/>
    <x v="20"/>
  </r>
  <r>
    <n v="2019"/>
    <x v="2"/>
    <s v="Airport"/>
    <x v="3"/>
    <n v="565749"/>
    <x v="21"/>
  </r>
  <r>
    <n v="2019"/>
    <x v="0"/>
    <s v="Airport"/>
    <x v="2"/>
    <n v="599005"/>
    <x v="22"/>
  </r>
  <r>
    <n v="2019"/>
    <x v="0"/>
    <s v="Airport"/>
    <x v="3"/>
    <n v="599382"/>
    <x v="23"/>
  </r>
  <r>
    <n v="2019"/>
    <x v="3"/>
    <s v="Airport"/>
    <x v="1"/>
    <n v="658374"/>
    <x v="24"/>
  </r>
  <r>
    <n v="2019"/>
    <x v="3"/>
    <s v="Airport"/>
    <x v="2"/>
    <n v="658702"/>
    <x v="25"/>
  </r>
  <r>
    <n v="2019"/>
    <x v="3"/>
    <s v="Airport"/>
    <x v="3"/>
    <n v="658241"/>
    <x v="26"/>
  </r>
  <r>
    <n v="2019"/>
    <x v="0"/>
    <s v="Downtown"/>
    <x v="0"/>
    <n v="641168"/>
    <x v="27"/>
  </r>
  <r>
    <n v="2019"/>
    <x v="3"/>
    <s v="Downtown"/>
    <x v="0"/>
    <n v="681155"/>
    <x v="28"/>
  </r>
  <r>
    <n v="2019"/>
    <x v="1"/>
    <s v="Downtown"/>
    <x v="0"/>
    <n v="704556"/>
    <x v="29"/>
  </r>
  <r>
    <n v="2019"/>
    <x v="2"/>
    <s v="Downtown"/>
    <x v="0"/>
    <n v="718651"/>
    <x v="30"/>
  </r>
  <r>
    <n v="2019"/>
    <x v="1"/>
    <s v="Airport"/>
    <x v="0"/>
    <n v="918045"/>
    <x v="3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s v="Economy"/>
    <n v="368286"/>
    <x v="0"/>
  </r>
  <r>
    <x v="1"/>
    <x v="1"/>
    <s v="Premium"/>
    <n v="431761"/>
    <x v="1"/>
  </r>
  <r>
    <x v="1"/>
    <x v="1"/>
    <s v="Hybrid"/>
    <n v="431140"/>
    <x v="2"/>
  </r>
  <r>
    <x v="2"/>
    <x v="1"/>
    <s v="Premium"/>
    <n v="424833"/>
    <x v="3"/>
  </r>
  <r>
    <x v="1"/>
    <x v="1"/>
    <s v="SUV"/>
    <n v="431029"/>
    <x v="4"/>
  </r>
  <r>
    <x v="2"/>
    <x v="1"/>
    <s v="Hybrid"/>
    <n v="425127"/>
    <x v="5"/>
  </r>
  <r>
    <x v="2"/>
    <x v="1"/>
    <s v="SUV"/>
    <n v="424718"/>
    <x v="6"/>
  </r>
  <r>
    <x v="3"/>
    <x v="1"/>
    <s v="Premium"/>
    <n v="494587"/>
    <x v="7"/>
  </r>
  <r>
    <x v="3"/>
    <x v="1"/>
    <s v="Hybrid"/>
    <n v="494669"/>
    <x v="8"/>
  </r>
  <r>
    <x v="1"/>
    <x v="0"/>
    <s v="Premium"/>
    <n v="540411"/>
    <x v="9"/>
  </r>
  <r>
    <x v="0"/>
    <x v="1"/>
    <s v="Premium"/>
    <n v="500347"/>
    <x v="10"/>
  </r>
  <r>
    <x v="1"/>
    <x v="0"/>
    <s v="Hybrid"/>
    <n v="541112"/>
    <x v="11"/>
  </r>
  <r>
    <x v="0"/>
    <x v="1"/>
    <s v="Hybrid"/>
    <n v="500601"/>
    <x v="12"/>
  </r>
  <r>
    <x v="3"/>
    <x v="1"/>
    <s v="SUV"/>
    <n v="495372"/>
    <x v="13"/>
  </r>
  <r>
    <x v="1"/>
    <x v="0"/>
    <s v="SUV"/>
    <n v="540599"/>
    <x v="14"/>
  </r>
  <r>
    <x v="0"/>
    <x v="1"/>
    <s v="SUV"/>
    <n v="500494"/>
    <x v="15"/>
  </r>
  <r>
    <x v="2"/>
    <x v="0"/>
    <s v="Economy"/>
    <n v="499117"/>
    <x v="16"/>
  </r>
  <r>
    <x v="2"/>
    <x v="0"/>
    <s v="Premium"/>
    <n v="565965"/>
    <x v="17"/>
  </r>
  <r>
    <x v="2"/>
    <x v="0"/>
    <s v="Hybrid"/>
    <n v="565721"/>
    <x v="18"/>
  </r>
  <r>
    <x v="3"/>
    <x v="0"/>
    <s v="Economy"/>
    <n v="593981"/>
    <x v="19"/>
  </r>
  <r>
    <x v="0"/>
    <x v="0"/>
    <s v="Premium"/>
    <n v="599690"/>
    <x v="20"/>
  </r>
  <r>
    <x v="2"/>
    <x v="0"/>
    <s v="SUV"/>
    <n v="565749"/>
    <x v="21"/>
  </r>
  <r>
    <x v="0"/>
    <x v="0"/>
    <s v="Hybrid"/>
    <n v="599005"/>
    <x v="22"/>
  </r>
  <r>
    <x v="0"/>
    <x v="0"/>
    <s v="SUV"/>
    <n v="599382"/>
    <x v="23"/>
  </r>
  <r>
    <x v="3"/>
    <x v="0"/>
    <s v="Premium"/>
    <n v="658374"/>
    <x v="24"/>
  </r>
  <r>
    <x v="3"/>
    <x v="0"/>
    <s v="Hybrid"/>
    <n v="658702"/>
    <x v="25"/>
  </r>
  <r>
    <x v="3"/>
    <x v="0"/>
    <s v="SUV"/>
    <n v="658241"/>
    <x v="26"/>
  </r>
  <r>
    <x v="0"/>
    <x v="1"/>
    <s v="Economy"/>
    <n v="641168"/>
    <x v="27"/>
  </r>
  <r>
    <x v="3"/>
    <x v="1"/>
    <s v="Economy"/>
    <n v="681155"/>
    <x v="28"/>
  </r>
  <r>
    <x v="1"/>
    <x v="1"/>
    <s v="Economy"/>
    <n v="704556"/>
    <x v="29"/>
  </r>
  <r>
    <x v="2"/>
    <x v="1"/>
    <s v="Economy"/>
    <n v="718651"/>
    <x v="30"/>
  </r>
  <r>
    <x v="1"/>
    <x v="0"/>
    <s v="Economy"/>
    <n v="918045"/>
    <x v="3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2">
  <r>
    <n v="2019"/>
    <x v="0"/>
    <x v="0"/>
    <x v="0"/>
    <n v="368286"/>
    <n v="2153"/>
  </r>
  <r>
    <n v="2019"/>
    <x v="1"/>
    <x v="1"/>
    <x v="1"/>
    <n v="431761"/>
    <n v="2562"/>
  </r>
  <r>
    <n v="2019"/>
    <x v="1"/>
    <x v="1"/>
    <x v="2"/>
    <n v="431140"/>
    <n v="2620"/>
  </r>
  <r>
    <n v="2019"/>
    <x v="2"/>
    <x v="1"/>
    <x v="1"/>
    <n v="424833"/>
    <n v="2661"/>
  </r>
  <r>
    <n v="2019"/>
    <x v="1"/>
    <x v="1"/>
    <x v="3"/>
    <n v="431029"/>
    <n v="2708"/>
  </r>
  <r>
    <n v="2019"/>
    <x v="2"/>
    <x v="1"/>
    <x v="2"/>
    <n v="425127"/>
    <n v="2729"/>
  </r>
  <r>
    <n v="2019"/>
    <x v="2"/>
    <x v="1"/>
    <x v="3"/>
    <n v="424718"/>
    <n v="2799"/>
  </r>
  <r>
    <n v="2019"/>
    <x v="3"/>
    <x v="1"/>
    <x v="1"/>
    <n v="494587"/>
    <n v="3006"/>
  </r>
  <r>
    <n v="2019"/>
    <x v="3"/>
    <x v="1"/>
    <x v="2"/>
    <n v="494669"/>
    <n v="3065"/>
  </r>
  <r>
    <n v="2019"/>
    <x v="1"/>
    <x v="0"/>
    <x v="1"/>
    <n v="540411"/>
    <n v="3082"/>
  </r>
  <r>
    <n v="2019"/>
    <x v="0"/>
    <x v="1"/>
    <x v="1"/>
    <n v="500347"/>
    <n v="3101"/>
  </r>
  <r>
    <n v="2019"/>
    <x v="1"/>
    <x v="0"/>
    <x v="2"/>
    <n v="541112"/>
    <n v="3115"/>
  </r>
  <r>
    <n v="2019"/>
    <x v="0"/>
    <x v="1"/>
    <x v="2"/>
    <n v="500601"/>
    <n v="3172"/>
  </r>
  <r>
    <n v="2019"/>
    <x v="3"/>
    <x v="1"/>
    <x v="3"/>
    <n v="495372"/>
    <n v="3197"/>
  </r>
  <r>
    <n v="2019"/>
    <x v="1"/>
    <x v="0"/>
    <x v="3"/>
    <n v="540599"/>
    <n v="3231"/>
  </r>
  <r>
    <n v="2019"/>
    <x v="0"/>
    <x v="1"/>
    <x v="3"/>
    <n v="500494"/>
    <n v="3251"/>
  </r>
  <r>
    <n v="2019"/>
    <x v="2"/>
    <x v="0"/>
    <x v="0"/>
    <n v="499117"/>
    <n v="3296"/>
  </r>
  <r>
    <n v="2019"/>
    <x v="2"/>
    <x v="0"/>
    <x v="1"/>
    <n v="565965"/>
    <n v="3418"/>
  </r>
  <r>
    <n v="2019"/>
    <x v="2"/>
    <x v="0"/>
    <x v="2"/>
    <n v="565721"/>
    <n v="3515"/>
  </r>
  <r>
    <n v="2019"/>
    <x v="3"/>
    <x v="0"/>
    <x v="0"/>
    <n v="593981"/>
    <n v="3555"/>
  </r>
  <r>
    <n v="2019"/>
    <x v="0"/>
    <x v="0"/>
    <x v="1"/>
    <n v="599690"/>
    <n v="3556"/>
  </r>
  <r>
    <n v="2019"/>
    <x v="2"/>
    <x v="0"/>
    <x v="3"/>
    <n v="565749"/>
    <n v="3623"/>
  </r>
  <r>
    <n v="2019"/>
    <x v="0"/>
    <x v="0"/>
    <x v="2"/>
    <n v="599005"/>
    <n v="3650"/>
  </r>
  <r>
    <n v="2019"/>
    <x v="0"/>
    <x v="0"/>
    <x v="3"/>
    <n v="599382"/>
    <n v="3783"/>
  </r>
  <r>
    <n v="2019"/>
    <x v="3"/>
    <x v="0"/>
    <x v="1"/>
    <n v="658374"/>
    <n v="3883"/>
  </r>
  <r>
    <n v="2019"/>
    <x v="3"/>
    <x v="0"/>
    <x v="2"/>
    <n v="658702"/>
    <n v="3927"/>
  </r>
  <r>
    <n v="2019"/>
    <x v="3"/>
    <x v="0"/>
    <x v="3"/>
    <n v="658241"/>
    <n v="4097"/>
  </r>
  <r>
    <n v="2019"/>
    <x v="0"/>
    <x v="1"/>
    <x v="0"/>
    <n v="641168"/>
    <n v="4302"/>
  </r>
  <r>
    <n v="2019"/>
    <x v="3"/>
    <x v="1"/>
    <x v="0"/>
    <n v="681155"/>
    <n v="4540"/>
  </r>
  <r>
    <n v="2019"/>
    <x v="1"/>
    <x v="1"/>
    <x v="0"/>
    <n v="704556"/>
    <n v="4620"/>
  </r>
  <r>
    <n v="2019"/>
    <x v="2"/>
    <x v="1"/>
    <x v="0"/>
    <n v="718651"/>
    <n v="4898"/>
  </r>
  <r>
    <n v="2019"/>
    <x v="1"/>
    <x v="0"/>
    <x v="0"/>
    <n v="918045"/>
    <n v="52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9">
  <location ref="I10:N14" firstHeaderRow="1" firstDataRow="2" firstDataCol="1"/>
  <pivotFields count="5">
    <pivotField axis="axisCol" showAll="0">
      <items count="5">
        <item x="2"/>
        <item x="0"/>
        <item x="3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66" showAll="0"/>
    <pivotField dataField="1" numFmtId="169" showAll="0"/>
  </pivotFields>
  <rowFields count="1">
    <field x="1"/>
  </rowFields>
  <rowItems count="3">
    <i>
      <x/>
    </i>
    <i>
      <x v="1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Numcars" fld="4" baseField="0" baseItem="0"/>
  </dataFields>
  <formats count="5">
    <format dxfId="21">
      <pivotArea type="all" dataOnly="0" outline="0" fieldPosition="0"/>
    </format>
    <format dxfId="20">
      <pivotArea type="all" dataOnly="0" outline="0" fieldPosition="0"/>
    </format>
    <format dxfId="19">
      <pivotArea type="all" dataOnly="0" outline="0" fieldPosition="0"/>
    </format>
    <format dxfId="18">
      <pivotArea dataOnly="0" labelOnly="1" fieldPosition="0">
        <references count="1">
          <reference field="1" count="0"/>
        </references>
      </pivotArea>
    </format>
    <format dxfId="16">
      <pivotArea dataOnly="0" labelOnly="1" grandRow="1" outline="0" fieldPosition="0"/>
    </format>
  </formats>
  <chartFormats count="4">
    <chartFormat chart="5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I1:N7" firstHeaderRow="1" firstDataRow="2" firstDataCol="1"/>
  <pivotFields count="6">
    <pivotField showAll="0"/>
    <pivotField axis="axisCol" showAll="0">
      <items count="5">
        <item x="2"/>
        <item x="0"/>
        <item x="3"/>
        <item x="1"/>
        <item t="default"/>
      </items>
    </pivotField>
    <pivotField showAll="0"/>
    <pivotField axis="axisRow" showAll="0">
      <items count="5">
        <item x="0"/>
        <item x="2"/>
        <item x="1"/>
        <item x="3"/>
        <item t="default"/>
      </items>
    </pivotField>
    <pivotField numFmtId="166" showAll="0"/>
    <pivotField dataField="1" numFmtId="169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Numcars" fld="5" baseField="0" baseItem="0" numFmtId="169"/>
  </dataFields>
  <formats count="17">
    <format dxfId="36">
      <pivotArea outline="0" collapsedLevelsAreSubtotals="1" fieldPosition="0"/>
    </format>
    <format dxfId="35">
      <pivotArea outline="0" collapsedLevelsAreSubtotals="1" fieldPosition="0"/>
    </format>
    <format dxfId="34">
      <pivotArea outline="0" collapsedLevelsAreSubtotals="1" fieldPosition="0"/>
    </format>
    <format dxfId="33">
      <pivotArea outline="0" collapsedLevelsAreSubtotals="1" fieldPosition="0"/>
    </format>
    <format dxfId="32">
      <pivotArea type="all" dataOnly="0" outline="0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outline="0" collapsedLevelsAreSubtotals="1" fieldPosition="0"/>
    </format>
    <format dxfId="28">
      <pivotArea outline="0" collapsedLevelsAreSubtotals="1" fieldPosition="0">
        <references count="1">
          <reference field="1" count="0" selected="0"/>
        </references>
      </pivotArea>
    </format>
    <format dxfId="27">
      <pivotArea outline="0" collapsedLevelsAreSubtotals="1" fieldPosition="0">
        <references count="1">
          <reference field="1" count="0" selected="0"/>
        </references>
      </pivotArea>
    </format>
    <format dxfId="26">
      <pivotArea outline="0" collapsedLevelsAreSubtotals="1" fieldPosition="0">
        <references count="1">
          <reference field="1" count="0" selected="0"/>
        </references>
      </pivotArea>
    </format>
    <format dxfId="25">
      <pivotArea outline="0" collapsedLevelsAreSubtotals="1" fieldPosition="0">
        <references count="1">
          <reference field="1" count="0" selected="0"/>
        </references>
      </pivotArea>
    </format>
    <format dxfId="24">
      <pivotArea outline="0" collapsedLevelsAreSubtotals="1" fieldPosition="0">
        <references count="1">
          <reference field="1" count="0" selected="0"/>
        </references>
      </pivotArea>
    </format>
    <format dxfId="23">
      <pivotArea field="3" dataOnly="0" grandRow="1" axis="axisRow" fieldPosition="0">
        <references count="1">
          <reference field="3" count="0"/>
        </references>
      </pivotArea>
    </format>
    <format dxfId="22">
      <pivotArea dataOnly="0" fieldPosition="0">
        <references count="1">
          <reference field="3" count="0"/>
        </references>
      </pivotArea>
    </format>
    <format dxfId="17">
      <pivotArea dataOnly="0" labelOnly="1" fieldPosition="0">
        <references count="1">
          <reference field="3" count="0"/>
        </references>
      </pivotArea>
    </format>
    <format dxfId="15">
      <pivotArea dataOnly="0" labelOnly="1" grandRow="1" outline="0" fieldPosition="0"/>
    </format>
  </formats>
  <chartFormats count="4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>
  <location ref="I10:N14" firstHeaderRow="1" firstDataRow="2" firstDataCol="1"/>
  <pivotFields count="6">
    <pivotField showAll="0"/>
    <pivotField axis="axisCol" showAll="0">
      <items count="5">
        <item x="2"/>
        <item x="0"/>
        <item x="3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dataField="1" numFmtId="166" showAll="0"/>
    <pivotField numFmtId="169" showAll="0"/>
  </pivotFields>
  <rowFields count="1">
    <field x="2"/>
  </rowFields>
  <rowItems count="3">
    <i>
      <x/>
    </i>
    <i>
      <x v="1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Revenue" fld="4" baseField="0" baseItem="0" numFmtId="166"/>
  </dataFields>
  <formats count="7">
    <format dxfId="6">
      <pivotArea outline="0" collapsedLevelsAreSubtotals="1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Col="1" outline="0" fieldPosition="0"/>
    </format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chartFormats count="4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3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8">
  <location ref="I1:N7" firstHeaderRow="1" firstDataRow="2" firstDataCol="1"/>
  <pivotFields count="6">
    <pivotField showAll="0"/>
    <pivotField axis="axisCol" showAll="0">
      <items count="5">
        <item x="2"/>
        <item x="0"/>
        <item x="3"/>
        <item x="1"/>
        <item t="default"/>
      </items>
    </pivotField>
    <pivotField showAll="0"/>
    <pivotField axis="axisRow" showAll="0">
      <items count="5">
        <item x="0"/>
        <item x="2"/>
        <item x="1"/>
        <item x="3"/>
        <item t="default"/>
      </items>
    </pivotField>
    <pivotField dataField="1" numFmtId="166" showAll="0"/>
    <pivotField numFmtId="169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Revenue" fld="4" baseField="0" baseItem="0" numFmtId="166"/>
  </dataFields>
  <formats count="8"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outline="0" collapsedLevelsAreSubtotals="1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dataOnly="0" labelOnly="1" fieldPosition="0">
        <references count="1">
          <reference field="1" count="0"/>
        </references>
      </pivotArea>
    </format>
    <format dxfId="7">
      <pivotArea dataOnly="0" labelOnly="1" grandCol="1" outline="0" fieldPosition="0"/>
    </format>
  </formats>
  <chartFormats count="4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F33" totalsRowShown="0" headerRowDxfId="53" dataDxfId="54">
  <autoFilter ref="A1:F33"/>
  <sortState ref="A2:F65">
    <sortCondition ref="A2:A65"/>
  </sortState>
  <tableColumns count="6">
    <tableColumn id="1" name="Year" dataDxfId="60"/>
    <tableColumn id="2" name="Quarter" dataDxfId="59"/>
    <tableColumn id="3" name="Location" dataDxfId="58"/>
    <tableColumn id="4" name="CarClass" dataDxfId="57"/>
    <tableColumn id="5" name="Revenue" dataDxfId="56"/>
    <tableColumn id="6" name="Numcars" dataDxfId="55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F33" totalsRowShown="0" headerRowDxfId="52" dataDxfId="51">
  <autoFilter ref="A1:F33"/>
  <sortState ref="A2:F65">
    <sortCondition ref="A2:A65"/>
  </sortState>
  <tableColumns count="6">
    <tableColumn id="1" name="Year" dataDxfId="50"/>
    <tableColumn id="2" name="Quarter" dataDxfId="49"/>
    <tableColumn id="3" name="Location" dataDxfId="48"/>
    <tableColumn id="4" name="CarClass" dataDxfId="47"/>
    <tableColumn id="5" name="Revenue" dataDxfId="46"/>
    <tableColumn id="6" name="Numcars" dataDxfId="45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F33" totalsRowShown="0" headerRowDxfId="44" dataDxfId="43">
  <autoFilter ref="A1:F33"/>
  <sortState ref="A2:F65">
    <sortCondition ref="A2:A65"/>
  </sortState>
  <tableColumns count="6">
    <tableColumn id="1" name="Year" dataDxfId="42"/>
    <tableColumn id="2" name="Quarter" dataDxfId="41"/>
    <tableColumn id="3" name="Location" dataDxfId="40"/>
    <tableColumn id="4" name="CarClass" dataDxfId="39"/>
    <tableColumn id="5" name="Revenue" dataDxfId="38"/>
    <tableColumn id="6" name="Numcars" dataDxfId="37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1" sqref="C1"/>
    </sheetView>
  </sheetViews>
  <sheetFormatPr defaultRowHeight="14.5" x14ac:dyDescent="0.35"/>
  <cols>
    <col min="1" max="1" width="12.26953125" style="4" bestFit="1" customWidth="1"/>
    <col min="3" max="3" width="11.453125" style="6" bestFit="1" customWidth="1"/>
  </cols>
  <sheetData>
    <row r="1" spans="1:3" x14ac:dyDescent="0.35">
      <c r="A1" s="3" t="s">
        <v>16</v>
      </c>
      <c r="C1" s="5" t="s">
        <v>27</v>
      </c>
    </row>
    <row r="2" spans="1:3" x14ac:dyDescent="0.35">
      <c r="A2" s="3"/>
    </row>
    <row r="3" spans="1:3" x14ac:dyDescent="0.35">
      <c r="A3" s="3" t="s">
        <v>17</v>
      </c>
      <c r="C3" s="5" t="s">
        <v>18</v>
      </c>
    </row>
    <row r="4" spans="1:3" x14ac:dyDescent="0.35">
      <c r="A4" s="3"/>
    </row>
    <row r="5" spans="1:3" x14ac:dyDescent="0.35">
      <c r="A5" s="3" t="s">
        <v>19</v>
      </c>
      <c r="C5" s="5" t="s">
        <v>21</v>
      </c>
    </row>
    <row r="6" spans="1:3" x14ac:dyDescent="0.35">
      <c r="A6" s="3"/>
    </row>
    <row r="7" spans="1:3" x14ac:dyDescent="0.35">
      <c r="A7" s="3" t="s">
        <v>20</v>
      </c>
      <c r="C7" s="7">
        <f ca="1">TODAY()</f>
        <v>44328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2" workbookViewId="0">
      <selection activeCell="D37" sqref="D37"/>
    </sheetView>
  </sheetViews>
  <sheetFormatPr defaultRowHeight="14.5" x14ac:dyDescent="0.35"/>
  <cols>
    <col min="1" max="1" width="6.7265625" customWidth="1"/>
    <col min="2" max="2" width="9.453125" customWidth="1"/>
    <col min="3" max="3" width="10.26953125" customWidth="1"/>
    <col min="4" max="4" width="10.54296875" customWidth="1"/>
    <col min="5" max="5" width="10.26953125" style="10" customWidth="1"/>
    <col min="6" max="6" width="11.54296875" style="13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11" t="s">
        <v>5</v>
      </c>
    </row>
    <row r="2" spans="1:6" x14ac:dyDescent="0.35">
      <c r="A2" s="2">
        <v>2019</v>
      </c>
      <c r="B2" s="2" t="s">
        <v>6</v>
      </c>
      <c r="C2" s="2" t="s">
        <v>7</v>
      </c>
      <c r="D2" s="2" t="s">
        <v>12</v>
      </c>
      <c r="E2" s="9">
        <v>368286</v>
      </c>
      <c r="F2" s="12">
        <v>2153</v>
      </c>
    </row>
    <row r="3" spans="1:6" x14ac:dyDescent="0.35">
      <c r="A3" s="2">
        <v>2019</v>
      </c>
      <c r="B3" s="2" t="s">
        <v>15</v>
      </c>
      <c r="C3" s="2" t="s">
        <v>14</v>
      </c>
      <c r="D3" s="2" t="s">
        <v>8</v>
      </c>
      <c r="E3" s="9">
        <v>431761</v>
      </c>
      <c r="F3" s="12">
        <v>2562</v>
      </c>
    </row>
    <row r="4" spans="1:6" x14ac:dyDescent="0.35">
      <c r="A4" s="2">
        <v>2019</v>
      </c>
      <c r="B4" s="2" t="s">
        <v>15</v>
      </c>
      <c r="C4" s="2" t="s">
        <v>14</v>
      </c>
      <c r="D4" s="2" t="s">
        <v>10</v>
      </c>
      <c r="E4" s="9">
        <v>431140</v>
      </c>
      <c r="F4" s="12">
        <v>2620</v>
      </c>
    </row>
    <row r="5" spans="1:6" x14ac:dyDescent="0.35">
      <c r="A5" s="2">
        <v>2019</v>
      </c>
      <c r="B5" s="2" t="s">
        <v>13</v>
      </c>
      <c r="C5" s="2" t="s">
        <v>14</v>
      </c>
      <c r="D5" s="2" t="s">
        <v>8</v>
      </c>
      <c r="E5" s="9">
        <v>424833</v>
      </c>
      <c r="F5" s="12">
        <v>2661</v>
      </c>
    </row>
    <row r="6" spans="1:6" x14ac:dyDescent="0.35">
      <c r="A6" s="2">
        <v>2019</v>
      </c>
      <c r="B6" s="2" t="s">
        <v>15</v>
      </c>
      <c r="C6" s="2" t="s">
        <v>14</v>
      </c>
      <c r="D6" s="2" t="s">
        <v>11</v>
      </c>
      <c r="E6" s="9">
        <v>431029</v>
      </c>
      <c r="F6" s="12">
        <v>2708</v>
      </c>
    </row>
    <row r="7" spans="1:6" x14ac:dyDescent="0.35">
      <c r="A7" s="2">
        <v>2019</v>
      </c>
      <c r="B7" s="2" t="s">
        <v>13</v>
      </c>
      <c r="C7" s="2" t="s">
        <v>14</v>
      </c>
      <c r="D7" s="2" t="s">
        <v>10</v>
      </c>
      <c r="E7" s="9">
        <v>425127</v>
      </c>
      <c r="F7" s="12">
        <v>2729</v>
      </c>
    </row>
    <row r="8" spans="1:6" x14ac:dyDescent="0.35">
      <c r="A8" s="2">
        <v>2019</v>
      </c>
      <c r="B8" s="2" t="s">
        <v>13</v>
      </c>
      <c r="C8" s="2" t="s">
        <v>14</v>
      </c>
      <c r="D8" s="2" t="s">
        <v>11</v>
      </c>
      <c r="E8" s="9">
        <v>424718</v>
      </c>
      <c r="F8" s="12">
        <v>2799</v>
      </c>
    </row>
    <row r="9" spans="1:6" x14ac:dyDescent="0.35">
      <c r="A9" s="2">
        <v>2019</v>
      </c>
      <c r="B9" s="2" t="s">
        <v>9</v>
      </c>
      <c r="C9" s="2" t="s">
        <v>14</v>
      </c>
      <c r="D9" s="2" t="s">
        <v>8</v>
      </c>
      <c r="E9" s="9">
        <v>494587</v>
      </c>
      <c r="F9" s="12">
        <v>3006</v>
      </c>
    </row>
    <row r="10" spans="1:6" x14ac:dyDescent="0.35">
      <c r="A10" s="2">
        <v>2019</v>
      </c>
      <c r="B10" s="2" t="s">
        <v>9</v>
      </c>
      <c r="C10" s="2" t="s">
        <v>14</v>
      </c>
      <c r="D10" s="2" t="s">
        <v>10</v>
      </c>
      <c r="E10" s="9">
        <v>494669</v>
      </c>
      <c r="F10" s="12">
        <v>3065</v>
      </c>
    </row>
    <row r="11" spans="1:6" x14ac:dyDescent="0.35">
      <c r="A11" s="2">
        <v>2019</v>
      </c>
      <c r="B11" s="2" t="s">
        <v>15</v>
      </c>
      <c r="C11" s="2" t="s">
        <v>7</v>
      </c>
      <c r="D11" s="2" t="s">
        <v>8</v>
      </c>
      <c r="E11" s="9">
        <v>540411</v>
      </c>
      <c r="F11" s="12">
        <v>3082</v>
      </c>
    </row>
    <row r="12" spans="1:6" x14ac:dyDescent="0.35">
      <c r="A12" s="2">
        <v>2019</v>
      </c>
      <c r="B12" s="2" t="s">
        <v>6</v>
      </c>
      <c r="C12" s="2" t="s">
        <v>14</v>
      </c>
      <c r="D12" s="2" t="s">
        <v>8</v>
      </c>
      <c r="E12" s="9">
        <v>500347</v>
      </c>
      <c r="F12" s="12">
        <v>3101</v>
      </c>
    </row>
    <row r="13" spans="1:6" x14ac:dyDescent="0.35">
      <c r="A13" s="2">
        <v>2019</v>
      </c>
      <c r="B13" s="2" t="s">
        <v>15</v>
      </c>
      <c r="C13" s="2" t="s">
        <v>7</v>
      </c>
      <c r="D13" s="2" t="s">
        <v>10</v>
      </c>
      <c r="E13" s="9">
        <v>541112</v>
      </c>
      <c r="F13" s="12">
        <v>3115</v>
      </c>
    </row>
    <row r="14" spans="1:6" x14ac:dyDescent="0.35">
      <c r="A14" s="2">
        <v>2019</v>
      </c>
      <c r="B14" s="2" t="s">
        <v>6</v>
      </c>
      <c r="C14" s="2" t="s">
        <v>14</v>
      </c>
      <c r="D14" s="2" t="s">
        <v>10</v>
      </c>
      <c r="E14" s="9">
        <v>500601</v>
      </c>
      <c r="F14" s="12">
        <v>3172</v>
      </c>
    </row>
    <row r="15" spans="1:6" x14ac:dyDescent="0.35">
      <c r="A15" s="2">
        <v>2019</v>
      </c>
      <c r="B15" s="2" t="s">
        <v>9</v>
      </c>
      <c r="C15" s="2" t="s">
        <v>14</v>
      </c>
      <c r="D15" s="2" t="s">
        <v>11</v>
      </c>
      <c r="E15" s="9">
        <v>495372</v>
      </c>
      <c r="F15" s="12">
        <v>3197</v>
      </c>
    </row>
    <row r="16" spans="1:6" x14ac:dyDescent="0.35">
      <c r="A16" s="2">
        <v>2019</v>
      </c>
      <c r="B16" s="2" t="s">
        <v>15</v>
      </c>
      <c r="C16" s="2" t="s">
        <v>7</v>
      </c>
      <c r="D16" s="2" t="s">
        <v>11</v>
      </c>
      <c r="E16" s="9">
        <v>540599</v>
      </c>
      <c r="F16" s="12">
        <v>3231</v>
      </c>
    </row>
    <row r="17" spans="1:6" x14ac:dyDescent="0.35">
      <c r="A17" s="2">
        <v>2019</v>
      </c>
      <c r="B17" s="2" t="s">
        <v>6</v>
      </c>
      <c r="C17" s="2" t="s">
        <v>14</v>
      </c>
      <c r="D17" s="2" t="s">
        <v>11</v>
      </c>
      <c r="E17" s="9">
        <v>500494</v>
      </c>
      <c r="F17" s="12">
        <v>3251</v>
      </c>
    </row>
    <row r="18" spans="1:6" x14ac:dyDescent="0.35">
      <c r="A18" s="2">
        <v>2019</v>
      </c>
      <c r="B18" s="2" t="s">
        <v>13</v>
      </c>
      <c r="C18" s="2" t="s">
        <v>7</v>
      </c>
      <c r="D18" s="2" t="s">
        <v>12</v>
      </c>
      <c r="E18" s="9">
        <v>499117</v>
      </c>
      <c r="F18" s="12">
        <v>3296</v>
      </c>
    </row>
    <row r="19" spans="1:6" x14ac:dyDescent="0.35">
      <c r="A19" s="2">
        <v>2019</v>
      </c>
      <c r="B19" s="2" t="s">
        <v>13</v>
      </c>
      <c r="C19" s="2" t="s">
        <v>7</v>
      </c>
      <c r="D19" s="2" t="s">
        <v>8</v>
      </c>
      <c r="E19" s="9">
        <v>565965</v>
      </c>
      <c r="F19" s="12">
        <v>3418</v>
      </c>
    </row>
    <row r="20" spans="1:6" x14ac:dyDescent="0.35">
      <c r="A20" s="2">
        <v>2019</v>
      </c>
      <c r="B20" s="2" t="s">
        <v>13</v>
      </c>
      <c r="C20" s="2" t="s">
        <v>7</v>
      </c>
      <c r="D20" s="2" t="s">
        <v>10</v>
      </c>
      <c r="E20" s="9">
        <v>565721</v>
      </c>
      <c r="F20" s="12">
        <v>3515</v>
      </c>
    </row>
    <row r="21" spans="1:6" x14ac:dyDescent="0.35">
      <c r="A21" s="2">
        <v>2019</v>
      </c>
      <c r="B21" s="2" t="s">
        <v>9</v>
      </c>
      <c r="C21" s="2" t="s">
        <v>7</v>
      </c>
      <c r="D21" s="2" t="s">
        <v>12</v>
      </c>
      <c r="E21" s="9">
        <v>593981</v>
      </c>
      <c r="F21" s="12">
        <v>3555</v>
      </c>
    </row>
    <row r="22" spans="1:6" x14ac:dyDescent="0.35">
      <c r="A22" s="2">
        <v>2019</v>
      </c>
      <c r="B22" s="2" t="s">
        <v>6</v>
      </c>
      <c r="C22" s="2" t="s">
        <v>7</v>
      </c>
      <c r="D22" s="2" t="s">
        <v>8</v>
      </c>
      <c r="E22" s="9">
        <v>599690</v>
      </c>
      <c r="F22" s="12">
        <v>3556</v>
      </c>
    </row>
    <row r="23" spans="1:6" x14ac:dyDescent="0.35">
      <c r="A23" s="2">
        <v>2019</v>
      </c>
      <c r="B23" s="2" t="s">
        <v>13</v>
      </c>
      <c r="C23" s="2" t="s">
        <v>7</v>
      </c>
      <c r="D23" s="2" t="s">
        <v>11</v>
      </c>
      <c r="E23" s="9">
        <v>565749</v>
      </c>
      <c r="F23" s="12">
        <v>3623</v>
      </c>
    </row>
    <row r="24" spans="1:6" x14ac:dyDescent="0.35">
      <c r="A24" s="2">
        <v>2019</v>
      </c>
      <c r="B24" s="2" t="s">
        <v>6</v>
      </c>
      <c r="C24" s="2" t="s">
        <v>7</v>
      </c>
      <c r="D24" s="2" t="s">
        <v>10</v>
      </c>
      <c r="E24" s="9">
        <v>599005</v>
      </c>
      <c r="F24" s="12">
        <v>3650</v>
      </c>
    </row>
    <row r="25" spans="1:6" x14ac:dyDescent="0.35">
      <c r="A25" s="2">
        <v>2019</v>
      </c>
      <c r="B25" s="2" t="s">
        <v>6</v>
      </c>
      <c r="C25" s="2" t="s">
        <v>7</v>
      </c>
      <c r="D25" s="2" t="s">
        <v>11</v>
      </c>
      <c r="E25" s="9">
        <v>599382</v>
      </c>
      <c r="F25" s="12">
        <v>3783</v>
      </c>
    </row>
    <row r="26" spans="1:6" x14ac:dyDescent="0.35">
      <c r="A26" s="2">
        <v>2019</v>
      </c>
      <c r="B26" s="2" t="s">
        <v>9</v>
      </c>
      <c r="C26" s="2" t="s">
        <v>7</v>
      </c>
      <c r="D26" s="2" t="s">
        <v>8</v>
      </c>
      <c r="E26" s="9">
        <v>658374</v>
      </c>
      <c r="F26" s="12">
        <v>3883</v>
      </c>
    </row>
    <row r="27" spans="1:6" x14ac:dyDescent="0.35">
      <c r="A27" s="2">
        <v>2019</v>
      </c>
      <c r="B27" s="2" t="s">
        <v>9</v>
      </c>
      <c r="C27" s="2" t="s">
        <v>7</v>
      </c>
      <c r="D27" s="2" t="s">
        <v>10</v>
      </c>
      <c r="E27" s="9">
        <v>658702</v>
      </c>
      <c r="F27" s="12">
        <v>3927</v>
      </c>
    </row>
    <row r="28" spans="1:6" x14ac:dyDescent="0.35">
      <c r="A28" s="2">
        <v>2019</v>
      </c>
      <c r="B28" s="2" t="s">
        <v>9</v>
      </c>
      <c r="C28" s="2" t="s">
        <v>7</v>
      </c>
      <c r="D28" s="2" t="s">
        <v>11</v>
      </c>
      <c r="E28" s="9">
        <v>658241</v>
      </c>
      <c r="F28" s="12">
        <v>4097</v>
      </c>
    </row>
    <row r="29" spans="1:6" x14ac:dyDescent="0.35">
      <c r="A29" s="2">
        <v>2019</v>
      </c>
      <c r="B29" s="2" t="s">
        <v>6</v>
      </c>
      <c r="C29" s="2" t="s">
        <v>14</v>
      </c>
      <c r="D29" s="2" t="s">
        <v>12</v>
      </c>
      <c r="E29" s="9">
        <v>641168</v>
      </c>
      <c r="F29" s="12">
        <v>4302</v>
      </c>
    </row>
    <row r="30" spans="1:6" x14ac:dyDescent="0.35">
      <c r="A30" s="2">
        <v>2019</v>
      </c>
      <c r="B30" s="2" t="s">
        <v>9</v>
      </c>
      <c r="C30" s="2" t="s">
        <v>14</v>
      </c>
      <c r="D30" s="2" t="s">
        <v>12</v>
      </c>
      <c r="E30" s="9">
        <v>681155</v>
      </c>
      <c r="F30" s="12">
        <v>4540</v>
      </c>
    </row>
    <row r="31" spans="1:6" x14ac:dyDescent="0.35">
      <c r="A31" s="2">
        <v>2019</v>
      </c>
      <c r="B31" s="2" t="s">
        <v>15</v>
      </c>
      <c r="C31" s="2" t="s">
        <v>14</v>
      </c>
      <c r="D31" s="2" t="s">
        <v>12</v>
      </c>
      <c r="E31" s="9">
        <v>704556</v>
      </c>
      <c r="F31" s="12">
        <v>4620</v>
      </c>
    </row>
    <row r="32" spans="1:6" x14ac:dyDescent="0.35">
      <c r="A32" s="2">
        <v>2019</v>
      </c>
      <c r="B32" s="2" t="s">
        <v>13</v>
      </c>
      <c r="C32" s="2" t="s">
        <v>14</v>
      </c>
      <c r="D32" s="2" t="s">
        <v>12</v>
      </c>
      <c r="E32" s="9">
        <v>718651</v>
      </c>
      <c r="F32" s="12">
        <v>4898</v>
      </c>
    </row>
    <row r="33" spans="1:6" x14ac:dyDescent="0.35">
      <c r="A33" s="2">
        <v>2019</v>
      </c>
      <c r="B33" s="2" t="s">
        <v>15</v>
      </c>
      <c r="C33" s="2" t="s">
        <v>7</v>
      </c>
      <c r="D33" s="2" t="s">
        <v>12</v>
      </c>
      <c r="E33" s="9">
        <v>918045</v>
      </c>
      <c r="F33" s="12">
        <v>5224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C1" workbookViewId="0">
      <selection activeCell="G37" sqref="G37"/>
    </sheetView>
  </sheetViews>
  <sheetFormatPr defaultRowHeight="14.5" x14ac:dyDescent="0.35"/>
  <cols>
    <col min="1" max="1" width="6.7265625" customWidth="1"/>
    <col min="2" max="2" width="9.453125" customWidth="1"/>
    <col min="3" max="3" width="10.26953125" customWidth="1"/>
    <col min="4" max="4" width="10.54296875" customWidth="1"/>
    <col min="5" max="5" width="10.26953125" style="10" customWidth="1"/>
    <col min="6" max="6" width="11.54296875" style="13" customWidth="1"/>
    <col min="9" max="9" width="15.1796875" bestFit="1" customWidth="1"/>
    <col min="10" max="10" width="15.26953125" customWidth="1"/>
    <col min="11" max="13" width="7.6328125" bestFit="1" customWidth="1"/>
    <col min="14" max="14" width="11.08984375" bestFit="1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11" t="s">
        <v>5</v>
      </c>
      <c r="I1" s="15" t="s">
        <v>24</v>
      </c>
      <c r="J1" s="15" t="s">
        <v>25</v>
      </c>
      <c r="K1" s="2"/>
      <c r="L1" s="2"/>
      <c r="M1" s="2"/>
      <c r="N1" s="2"/>
    </row>
    <row r="2" spans="1:14" x14ac:dyDescent="0.35">
      <c r="A2" s="2">
        <v>2019</v>
      </c>
      <c r="B2" s="2" t="s">
        <v>6</v>
      </c>
      <c r="C2" s="2" t="s">
        <v>7</v>
      </c>
      <c r="D2" s="2" t="s">
        <v>12</v>
      </c>
      <c r="E2" s="9">
        <v>368286</v>
      </c>
      <c r="F2" s="12">
        <v>2153</v>
      </c>
      <c r="I2" s="15" t="s">
        <v>22</v>
      </c>
      <c r="J2" s="2" t="s">
        <v>13</v>
      </c>
      <c r="K2" s="2" t="s">
        <v>6</v>
      </c>
      <c r="L2" s="2" t="s">
        <v>9</v>
      </c>
      <c r="M2" s="2" t="s">
        <v>15</v>
      </c>
      <c r="N2" s="2" t="s">
        <v>23</v>
      </c>
    </row>
    <row r="3" spans="1:14" x14ac:dyDescent="0.35">
      <c r="A3" s="2">
        <v>2019</v>
      </c>
      <c r="B3" s="2" t="s">
        <v>15</v>
      </c>
      <c r="C3" s="2" t="s">
        <v>14</v>
      </c>
      <c r="D3" s="2" t="s">
        <v>8</v>
      </c>
      <c r="E3" s="9">
        <v>431761</v>
      </c>
      <c r="F3" s="12">
        <v>2562</v>
      </c>
      <c r="I3" s="16" t="s">
        <v>12</v>
      </c>
      <c r="J3" s="17">
        <v>8194</v>
      </c>
      <c r="K3" s="17">
        <v>6455</v>
      </c>
      <c r="L3" s="17">
        <v>8095</v>
      </c>
      <c r="M3" s="17">
        <v>9844</v>
      </c>
      <c r="N3" s="17">
        <v>32588</v>
      </c>
    </row>
    <row r="4" spans="1:14" x14ac:dyDescent="0.35">
      <c r="A4" s="2">
        <v>2019</v>
      </c>
      <c r="B4" s="2" t="s">
        <v>15</v>
      </c>
      <c r="C4" s="2" t="s">
        <v>14</v>
      </c>
      <c r="D4" s="2" t="s">
        <v>10</v>
      </c>
      <c r="E4" s="9">
        <v>431140</v>
      </c>
      <c r="F4" s="12">
        <v>2620</v>
      </c>
      <c r="I4" s="16" t="s">
        <v>10</v>
      </c>
      <c r="J4" s="17">
        <v>6244</v>
      </c>
      <c r="K4" s="17">
        <v>6822</v>
      </c>
      <c r="L4" s="17">
        <v>6992</v>
      </c>
      <c r="M4" s="17">
        <v>5735</v>
      </c>
      <c r="N4" s="17">
        <v>25793</v>
      </c>
    </row>
    <row r="5" spans="1:14" x14ac:dyDescent="0.35">
      <c r="A5" s="2">
        <v>2019</v>
      </c>
      <c r="B5" s="2" t="s">
        <v>13</v>
      </c>
      <c r="C5" s="2" t="s">
        <v>14</v>
      </c>
      <c r="D5" s="2" t="s">
        <v>8</v>
      </c>
      <c r="E5" s="9">
        <v>424833</v>
      </c>
      <c r="F5" s="12">
        <v>2661</v>
      </c>
      <c r="I5" s="16" t="s">
        <v>8</v>
      </c>
      <c r="J5" s="17">
        <v>6079</v>
      </c>
      <c r="K5" s="17">
        <v>6657</v>
      </c>
      <c r="L5" s="17">
        <v>6889</v>
      </c>
      <c r="M5" s="17">
        <v>5644</v>
      </c>
      <c r="N5" s="17">
        <v>25269</v>
      </c>
    </row>
    <row r="6" spans="1:14" x14ac:dyDescent="0.35">
      <c r="A6" s="2">
        <v>2019</v>
      </c>
      <c r="B6" s="2" t="s">
        <v>15</v>
      </c>
      <c r="C6" s="2" t="s">
        <v>14</v>
      </c>
      <c r="D6" s="2" t="s">
        <v>11</v>
      </c>
      <c r="E6" s="9">
        <v>431029</v>
      </c>
      <c r="F6" s="12">
        <v>2708</v>
      </c>
      <c r="I6" s="16" t="s">
        <v>11</v>
      </c>
      <c r="J6" s="17">
        <v>6422</v>
      </c>
      <c r="K6" s="17">
        <v>7034</v>
      </c>
      <c r="L6" s="17">
        <v>7294</v>
      </c>
      <c r="M6" s="17">
        <v>5939</v>
      </c>
      <c r="N6" s="17">
        <v>26689</v>
      </c>
    </row>
    <row r="7" spans="1:14" x14ac:dyDescent="0.35">
      <c r="A7" s="2">
        <v>2019</v>
      </c>
      <c r="B7" s="2" t="s">
        <v>13</v>
      </c>
      <c r="C7" s="2" t="s">
        <v>14</v>
      </c>
      <c r="D7" s="2" t="s">
        <v>10</v>
      </c>
      <c r="E7" s="9">
        <v>425127</v>
      </c>
      <c r="F7" s="12">
        <v>2729</v>
      </c>
      <c r="I7" s="16" t="s">
        <v>23</v>
      </c>
      <c r="J7" s="17">
        <v>26939</v>
      </c>
      <c r="K7" s="17">
        <v>26968</v>
      </c>
      <c r="L7" s="17">
        <v>29270</v>
      </c>
      <c r="M7" s="17">
        <v>27162</v>
      </c>
      <c r="N7" s="17">
        <v>110339</v>
      </c>
    </row>
    <row r="8" spans="1:14" x14ac:dyDescent="0.35">
      <c r="A8" s="2">
        <v>2019</v>
      </c>
      <c r="B8" s="2" t="s">
        <v>13</v>
      </c>
      <c r="C8" s="2" t="s">
        <v>14</v>
      </c>
      <c r="D8" s="2" t="s">
        <v>11</v>
      </c>
      <c r="E8" s="9">
        <v>424718</v>
      </c>
      <c r="F8" s="12">
        <v>2799</v>
      </c>
    </row>
    <row r="9" spans="1:14" x14ac:dyDescent="0.35">
      <c r="A9" s="2">
        <v>2019</v>
      </c>
      <c r="B9" s="2" t="s">
        <v>9</v>
      </c>
      <c r="C9" s="2" t="s">
        <v>14</v>
      </c>
      <c r="D9" s="2" t="s">
        <v>8</v>
      </c>
      <c r="E9" s="9">
        <v>494587</v>
      </c>
      <c r="F9" s="12">
        <v>3006</v>
      </c>
    </row>
    <row r="10" spans="1:14" x14ac:dyDescent="0.35">
      <c r="A10" s="2">
        <v>2019</v>
      </c>
      <c r="B10" s="2" t="s">
        <v>9</v>
      </c>
      <c r="C10" s="2" t="s">
        <v>14</v>
      </c>
      <c r="D10" s="2" t="s">
        <v>10</v>
      </c>
      <c r="E10" s="9">
        <v>494669</v>
      </c>
      <c r="F10" s="12">
        <v>3065</v>
      </c>
      <c r="I10" s="18" t="s">
        <v>24</v>
      </c>
      <c r="J10" s="18" t="s">
        <v>25</v>
      </c>
      <c r="K10" s="3"/>
      <c r="L10" s="3"/>
      <c r="M10" s="3"/>
      <c r="N10" s="3"/>
    </row>
    <row r="11" spans="1:14" x14ac:dyDescent="0.35">
      <c r="A11" s="2">
        <v>2019</v>
      </c>
      <c r="B11" s="2" t="s">
        <v>15</v>
      </c>
      <c r="C11" s="2" t="s">
        <v>7</v>
      </c>
      <c r="D11" s="2" t="s">
        <v>8</v>
      </c>
      <c r="E11" s="9">
        <v>540411</v>
      </c>
      <c r="F11" s="12">
        <v>3082</v>
      </c>
      <c r="I11" s="18" t="s">
        <v>22</v>
      </c>
      <c r="J11" s="3" t="s">
        <v>13</v>
      </c>
      <c r="K11" s="3" t="s">
        <v>6</v>
      </c>
      <c r="L11" s="3" t="s">
        <v>9</v>
      </c>
      <c r="M11" s="3" t="s">
        <v>15</v>
      </c>
      <c r="N11" s="3" t="s">
        <v>23</v>
      </c>
    </row>
    <row r="12" spans="1:14" x14ac:dyDescent="0.35">
      <c r="A12" s="2">
        <v>2019</v>
      </c>
      <c r="B12" s="2" t="s">
        <v>6</v>
      </c>
      <c r="C12" s="2" t="s">
        <v>14</v>
      </c>
      <c r="D12" s="2" t="s">
        <v>8</v>
      </c>
      <c r="E12" s="9">
        <v>500347</v>
      </c>
      <c r="F12" s="12">
        <v>3101</v>
      </c>
      <c r="I12" s="16" t="s">
        <v>7</v>
      </c>
      <c r="J12" s="19">
        <v>13852</v>
      </c>
      <c r="K12" s="19">
        <v>13142</v>
      </c>
      <c r="L12" s="19">
        <v>15462</v>
      </c>
      <c r="M12" s="19">
        <v>14652</v>
      </c>
      <c r="N12" s="19">
        <v>57108</v>
      </c>
    </row>
    <row r="13" spans="1:14" x14ac:dyDescent="0.35">
      <c r="A13" s="2">
        <v>2019</v>
      </c>
      <c r="B13" s="2" t="s">
        <v>15</v>
      </c>
      <c r="C13" s="2" t="s">
        <v>7</v>
      </c>
      <c r="D13" s="2" t="s">
        <v>10</v>
      </c>
      <c r="E13" s="9">
        <v>541112</v>
      </c>
      <c r="F13" s="12">
        <v>3115</v>
      </c>
      <c r="I13" s="16" t="s">
        <v>14</v>
      </c>
      <c r="J13" s="19">
        <v>13087</v>
      </c>
      <c r="K13" s="19">
        <v>13826</v>
      </c>
      <c r="L13" s="19">
        <v>13808</v>
      </c>
      <c r="M13" s="19">
        <v>12510</v>
      </c>
      <c r="N13" s="19">
        <v>53231</v>
      </c>
    </row>
    <row r="14" spans="1:14" x14ac:dyDescent="0.35">
      <c r="A14" s="2">
        <v>2019</v>
      </c>
      <c r="B14" s="2" t="s">
        <v>6</v>
      </c>
      <c r="C14" s="2" t="s">
        <v>14</v>
      </c>
      <c r="D14" s="2" t="s">
        <v>10</v>
      </c>
      <c r="E14" s="9">
        <v>500601</v>
      </c>
      <c r="F14" s="12">
        <v>3172</v>
      </c>
      <c r="I14" s="16" t="s">
        <v>23</v>
      </c>
      <c r="J14" s="19">
        <v>26939</v>
      </c>
      <c r="K14" s="19">
        <v>26968</v>
      </c>
      <c r="L14" s="19">
        <v>29270</v>
      </c>
      <c r="M14" s="19">
        <v>27162</v>
      </c>
      <c r="N14" s="19">
        <v>110339</v>
      </c>
    </row>
    <row r="15" spans="1:14" x14ac:dyDescent="0.35">
      <c r="A15" s="2">
        <v>2019</v>
      </c>
      <c r="B15" s="2" t="s">
        <v>9</v>
      </c>
      <c r="C15" s="2" t="s">
        <v>14</v>
      </c>
      <c r="D15" s="2" t="s">
        <v>11</v>
      </c>
      <c r="E15" s="9">
        <v>495372</v>
      </c>
      <c r="F15" s="12">
        <v>3197</v>
      </c>
    </row>
    <row r="16" spans="1:14" x14ac:dyDescent="0.35">
      <c r="A16" s="2">
        <v>2019</v>
      </c>
      <c r="B16" s="2" t="s">
        <v>15</v>
      </c>
      <c r="C16" s="2" t="s">
        <v>7</v>
      </c>
      <c r="D16" s="2" t="s">
        <v>11</v>
      </c>
      <c r="E16" s="9">
        <v>540599</v>
      </c>
      <c r="F16" s="12">
        <v>3231</v>
      </c>
    </row>
    <row r="17" spans="1:6" x14ac:dyDescent="0.35">
      <c r="A17" s="2">
        <v>2019</v>
      </c>
      <c r="B17" s="2" t="s">
        <v>6</v>
      </c>
      <c r="C17" s="2" t="s">
        <v>14</v>
      </c>
      <c r="D17" s="2" t="s">
        <v>11</v>
      </c>
      <c r="E17" s="9">
        <v>500494</v>
      </c>
      <c r="F17" s="12">
        <v>3251</v>
      </c>
    </row>
    <row r="18" spans="1:6" x14ac:dyDescent="0.35">
      <c r="A18" s="2">
        <v>2019</v>
      </c>
      <c r="B18" s="2" t="s">
        <v>13</v>
      </c>
      <c r="C18" s="2" t="s">
        <v>7</v>
      </c>
      <c r="D18" s="2" t="s">
        <v>12</v>
      </c>
      <c r="E18" s="9">
        <v>499117</v>
      </c>
      <c r="F18" s="12">
        <v>3296</v>
      </c>
    </row>
    <row r="19" spans="1:6" x14ac:dyDescent="0.35">
      <c r="A19" s="2">
        <v>2019</v>
      </c>
      <c r="B19" s="2" t="s">
        <v>13</v>
      </c>
      <c r="C19" s="2" t="s">
        <v>7</v>
      </c>
      <c r="D19" s="2" t="s">
        <v>8</v>
      </c>
      <c r="E19" s="9">
        <v>565965</v>
      </c>
      <c r="F19" s="12">
        <v>3418</v>
      </c>
    </row>
    <row r="20" spans="1:6" x14ac:dyDescent="0.35">
      <c r="A20" s="2">
        <v>2019</v>
      </c>
      <c r="B20" s="2" t="s">
        <v>13</v>
      </c>
      <c r="C20" s="2" t="s">
        <v>7</v>
      </c>
      <c r="D20" s="2" t="s">
        <v>10</v>
      </c>
      <c r="E20" s="9">
        <v>565721</v>
      </c>
      <c r="F20" s="12">
        <v>3515</v>
      </c>
    </row>
    <row r="21" spans="1:6" x14ac:dyDescent="0.35">
      <c r="A21" s="2">
        <v>2019</v>
      </c>
      <c r="B21" s="2" t="s">
        <v>9</v>
      </c>
      <c r="C21" s="2" t="s">
        <v>7</v>
      </c>
      <c r="D21" s="2" t="s">
        <v>12</v>
      </c>
      <c r="E21" s="9">
        <v>593981</v>
      </c>
      <c r="F21" s="12">
        <v>3555</v>
      </c>
    </row>
    <row r="22" spans="1:6" x14ac:dyDescent="0.35">
      <c r="A22" s="2">
        <v>2019</v>
      </c>
      <c r="B22" s="2" t="s">
        <v>6</v>
      </c>
      <c r="C22" s="2" t="s">
        <v>7</v>
      </c>
      <c r="D22" s="2" t="s">
        <v>8</v>
      </c>
      <c r="E22" s="9">
        <v>599690</v>
      </c>
      <c r="F22" s="12">
        <v>3556</v>
      </c>
    </row>
    <row r="23" spans="1:6" x14ac:dyDescent="0.35">
      <c r="A23" s="2">
        <v>2019</v>
      </c>
      <c r="B23" s="2" t="s">
        <v>13</v>
      </c>
      <c r="C23" s="2" t="s">
        <v>7</v>
      </c>
      <c r="D23" s="2" t="s">
        <v>11</v>
      </c>
      <c r="E23" s="9">
        <v>565749</v>
      </c>
      <c r="F23" s="12">
        <v>3623</v>
      </c>
    </row>
    <row r="24" spans="1:6" x14ac:dyDescent="0.35">
      <c r="A24" s="2">
        <v>2019</v>
      </c>
      <c r="B24" s="2" t="s">
        <v>6</v>
      </c>
      <c r="C24" s="2" t="s">
        <v>7</v>
      </c>
      <c r="D24" s="2" t="s">
        <v>10</v>
      </c>
      <c r="E24" s="9">
        <v>599005</v>
      </c>
      <c r="F24" s="12">
        <v>3650</v>
      </c>
    </row>
    <row r="25" spans="1:6" x14ac:dyDescent="0.35">
      <c r="A25" s="2">
        <v>2019</v>
      </c>
      <c r="B25" s="2" t="s">
        <v>6</v>
      </c>
      <c r="C25" s="2" t="s">
        <v>7</v>
      </c>
      <c r="D25" s="2" t="s">
        <v>11</v>
      </c>
      <c r="E25" s="9">
        <v>599382</v>
      </c>
      <c r="F25" s="12">
        <v>3783</v>
      </c>
    </row>
    <row r="26" spans="1:6" x14ac:dyDescent="0.35">
      <c r="A26" s="2">
        <v>2019</v>
      </c>
      <c r="B26" s="2" t="s">
        <v>9</v>
      </c>
      <c r="C26" s="2" t="s">
        <v>7</v>
      </c>
      <c r="D26" s="2" t="s">
        <v>8</v>
      </c>
      <c r="E26" s="9">
        <v>658374</v>
      </c>
      <c r="F26" s="12">
        <v>3883</v>
      </c>
    </row>
    <row r="27" spans="1:6" x14ac:dyDescent="0.35">
      <c r="A27" s="2">
        <v>2019</v>
      </c>
      <c r="B27" s="2" t="s">
        <v>9</v>
      </c>
      <c r="C27" s="2" t="s">
        <v>7</v>
      </c>
      <c r="D27" s="2" t="s">
        <v>10</v>
      </c>
      <c r="E27" s="9">
        <v>658702</v>
      </c>
      <c r="F27" s="12">
        <v>3927</v>
      </c>
    </row>
    <row r="28" spans="1:6" x14ac:dyDescent="0.35">
      <c r="A28" s="2">
        <v>2019</v>
      </c>
      <c r="B28" s="2" t="s">
        <v>9</v>
      </c>
      <c r="C28" s="2" t="s">
        <v>7</v>
      </c>
      <c r="D28" s="2" t="s">
        <v>11</v>
      </c>
      <c r="E28" s="9">
        <v>658241</v>
      </c>
      <c r="F28" s="12">
        <v>4097</v>
      </c>
    </row>
    <row r="29" spans="1:6" x14ac:dyDescent="0.35">
      <c r="A29" s="2">
        <v>2019</v>
      </c>
      <c r="B29" s="2" t="s">
        <v>6</v>
      </c>
      <c r="C29" s="2" t="s">
        <v>14</v>
      </c>
      <c r="D29" s="2" t="s">
        <v>12</v>
      </c>
      <c r="E29" s="9">
        <v>641168</v>
      </c>
      <c r="F29" s="12">
        <v>4302</v>
      </c>
    </row>
    <row r="30" spans="1:6" x14ac:dyDescent="0.35">
      <c r="A30" s="2">
        <v>2019</v>
      </c>
      <c r="B30" s="2" t="s">
        <v>9</v>
      </c>
      <c r="C30" s="2" t="s">
        <v>14</v>
      </c>
      <c r="D30" s="2" t="s">
        <v>12</v>
      </c>
      <c r="E30" s="9">
        <v>681155</v>
      </c>
      <c r="F30" s="12">
        <v>4540</v>
      </c>
    </row>
    <row r="31" spans="1:6" x14ac:dyDescent="0.35">
      <c r="A31" s="2">
        <v>2019</v>
      </c>
      <c r="B31" s="2" t="s">
        <v>15</v>
      </c>
      <c r="C31" s="2" t="s">
        <v>14</v>
      </c>
      <c r="D31" s="2" t="s">
        <v>12</v>
      </c>
      <c r="E31" s="9">
        <v>704556</v>
      </c>
      <c r="F31" s="12">
        <v>4620</v>
      </c>
    </row>
    <row r="32" spans="1:6" x14ac:dyDescent="0.35">
      <c r="A32" s="2">
        <v>2019</v>
      </c>
      <c r="B32" s="2" t="s">
        <v>13</v>
      </c>
      <c r="C32" s="2" t="s">
        <v>14</v>
      </c>
      <c r="D32" s="2" t="s">
        <v>12</v>
      </c>
      <c r="E32" s="9">
        <v>718651</v>
      </c>
      <c r="F32" s="12">
        <v>4898</v>
      </c>
    </row>
    <row r="33" spans="1:6" x14ac:dyDescent="0.35">
      <c r="A33" s="2">
        <v>2019</v>
      </c>
      <c r="B33" s="2" t="s">
        <v>15</v>
      </c>
      <c r="C33" s="2" t="s">
        <v>7</v>
      </c>
      <c r="D33" s="2" t="s">
        <v>12</v>
      </c>
      <c r="E33" s="9">
        <v>918045</v>
      </c>
      <c r="F33" s="12">
        <v>5224</v>
      </c>
    </row>
  </sheetData>
  <pageMargins left="0.7" right="0.7" top="0.75" bottom="0.75" header="0.3" footer="0.3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1" workbookViewId="0">
      <selection activeCell="G38" sqref="G38"/>
    </sheetView>
  </sheetViews>
  <sheetFormatPr defaultRowHeight="14.5" x14ac:dyDescent="0.35"/>
  <cols>
    <col min="1" max="1" width="6.7265625" customWidth="1"/>
    <col min="2" max="2" width="9.453125" customWidth="1"/>
    <col min="3" max="3" width="10.26953125" customWidth="1"/>
    <col min="4" max="4" width="10.54296875" customWidth="1"/>
    <col min="5" max="5" width="10.26953125" style="10" customWidth="1"/>
    <col min="6" max="6" width="11.54296875" style="13" customWidth="1"/>
    <col min="9" max="9" width="14.36328125" customWidth="1"/>
    <col min="10" max="13" width="9.90625" customWidth="1"/>
    <col min="14" max="14" width="10.90625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11" t="s">
        <v>5</v>
      </c>
      <c r="I1" s="15" t="s">
        <v>26</v>
      </c>
      <c r="J1" s="15" t="s">
        <v>25</v>
      </c>
      <c r="K1" s="2"/>
      <c r="L1" s="2"/>
      <c r="M1" s="2"/>
      <c r="N1" s="2"/>
    </row>
    <row r="2" spans="1:14" x14ac:dyDescent="0.35">
      <c r="A2" s="2">
        <v>2019</v>
      </c>
      <c r="B2" s="2" t="s">
        <v>6</v>
      </c>
      <c r="C2" s="2" t="s">
        <v>7</v>
      </c>
      <c r="D2" s="2" t="s">
        <v>12</v>
      </c>
      <c r="E2" s="9">
        <v>368286</v>
      </c>
      <c r="F2" s="12">
        <v>2153</v>
      </c>
      <c r="I2" s="15" t="s">
        <v>22</v>
      </c>
      <c r="J2" s="3" t="s">
        <v>13</v>
      </c>
      <c r="K2" s="3" t="s">
        <v>6</v>
      </c>
      <c r="L2" s="3" t="s">
        <v>9</v>
      </c>
      <c r="M2" s="3" t="s">
        <v>15</v>
      </c>
      <c r="N2" s="3" t="s">
        <v>23</v>
      </c>
    </row>
    <row r="3" spans="1:14" x14ac:dyDescent="0.35">
      <c r="A3" s="2">
        <v>2019</v>
      </c>
      <c r="B3" s="2" t="s">
        <v>15</v>
      </c>
      <c r="C3" s="2" t="s">
        <v>14</v>
      </c>
      <c r="D3" s="2" t="s">
        <v>8</v>
      </c>
      <c r="E3" s="9">
        <v>431761</v>
      </c>
      <c r="F3" s="12">
        <v>2562</v>
      </c>
      <c r="I3" s="16" t="s">
        <v>12</v>
      </c>
      <c r="J3" s="20">
        <v>1217768</v>
      </c>
      <c r="K3" s="20">
        <v>1009454</v>
      </c>
      <c r="L3" s="20">
        <v>1275136</v>
      </c>
      <c r="M3" s="20">
        <v>1622601</v>
      </c>
      <c r="N3" s="20">
        <v>5124959</v>
      </c>
    </row>
    <row r="4" spans="1:14" x14ac:dyDescent="0.35">
      <c r="A4" s="2">
        <v>2019</v>
      </c>
      <c r="B4" s="2" t="s">
        <v>15</v>
      </c>
      <c r="C4" s="2" t="s">
        <v>14</v>
      </c>
      <c r="D4" s="2" t="s">
        <v>10</v>
      </c>
      <c r="E4" s="9">
        <v>431140</v>
      </c>
      <c r="F4" s="12">
        <v>2620</v>
      </c>
      <c r="I4" s="16" t="s">
        <v>10</v>
      </c>
      <c r="J4" s="20">
        <v>990848</v>
      </c>
      <c r="K4" s="20">
        <v>1099606</v>
      </c>
      <c r="L4" s="20">
        <v>1153371</v>
      </c>
      <c r="M4" s="20">
        <v>972252</v>
      </c>
      <c r="N4" s="20">
        <v>4216077</v>
      </c>
    </row>
    <row r="5" spans="1:14" x14ac:dyDescent="0.35">
      <c r="A5" s="2">
        <v>2019</v>
      </c>
      <c r="B5" s="2" t="s">
        <v>13</v>
      </c>
      <c r="C5" s="2" t="s">
        <v>14</v>
      </c>
      <c r="D5" s="2" t="s">
        <v>8</v>
      </c>
      <c r="E5" s="9">
        <v>424833</v>
      </c>
      <c r="F5" s="12">
        <v>2661</v>
      </c>
      <c r="I5" s="16" t="s">
        <v>8</v>
      </c>
      <c r="J5" s="20">
        <v>990798</v>
      </c>
      <c r="K5" s="20">
        <v>1100037</v>
      </c>
      <c r="L5" s="20">
        <v>1152961</v>
      </c>
      <c r="M5" s="20">
        <v>972172</v>
      </c>
      <c r="N5" s="20">
        <v>4215968</v>
      </c>
    </row>
    <row r="6" spans="1:14" x14ac:dyDescent="0.35">
      <c r="A6" s="2">
        <v>2019</v>
      </c>
      <c r="B6" s="2" t="s">
        <v>15</v>
      </c>
      <c r="C6" s="2" t="s">
        <v>14</v>
      </c>
      <c r="D6" s="2" t="s">
        <v>11</v>
      </c>
      <c r="E6" s="9">
        <v>431029</v>
      </c>
      <c r="F6" s="12">
        <v>2708</v>
      </c>
      <c r="I6" s="16" t="s">
        <v>11</v>
      </c>
      <c r="J6" s="20">
        <v>990467</v>
      </c>
      <c r="K6" s="20">
        <v>1099876</v>
      </c>
      <c r="L6" s="20">
        <v>1153613</v>
      </c>
      <c r="M6" s="20">
        <v>971628</v>
      </c>
      <c r="N6" s="20">
        <v>4215584</v>
      </c>
    </row>
    <row r="7" spans="1:14" x14ac:dyDescent="0.35">
      <c r="A7" s="2">
        <v>2019</v>
      </c>
      <c r="B7" s="2" t="s">
        <v>13</v>
      </c>
      <c r="C7" s="2" t="s">
        <v>14</v>
      </c>
      <c r="D7" s="2" t="s">
        <v>10</v>
      </c>
      <c r="E7" s="9">
        <v>425127</v>
      </c>
      <c r="F7" s="12">
        <v>2729</v>
      </c>
      <c r="I7" s="16" t="s">
        <v>23</v>
      </c>
      <c r="J7" s="20">
        <v>4189881</v>
      </c>
      <c r="K7" s="20">
        <v>4308973</v>
      </c>
      <c r="L7" s="20">
        <v>4735081</v>
      </c>
      <c r="M7" s="20">
        <v>4538653</v>
      </c>
      <c r="N7" s="20">
        <v>17772588</v>
      </c>
    </row>
    <row r="8" spans="1:14" x14ac:dyDescent="0.35">
      <c r="A8" s="2">
        <v>2019</v>
      </c>
      <c r="B8" s="2" t="s">
        <v>13</v>
      </c>
      <c r="C8" s="2" t="s">
        <v>14</v>
      </c>
      <c r="D8" s="2" t="s">
        <v>11</v>
      </c>
      <c r="E8" s="9">
        <v>424718</v>
      </c>
      <c r="F8" s="12">
        <v>2799</v>
      </c>
    </row>
    <row r="9" spans="1:14" x14ac:dyDescent="0.35">
      <c r="A9" s="2">
        <v>2019</v>
      </c>
      <c r="B9" s="2" t="s">
        <v>9</v>
      </c>
      <c r="C9" s="2" t="s">
        <v>14</v>
      </c>
      <c r="D9" s="2" t="s">
        <v>8</v>
      </c>
      <c r="E9" s="9">
        <v>494587</v>
      </c>
      <c r="F9" s="12">
        <v>3006</v>
      </c>
    </row>
    <row r="10" spans="1:14" x14ac:dyDescent="0.35">
      <c r="A10" s="2">
        <v>2019</v>
      </c>
      <c r="B10" s="2" t="s">
        <v>9</v>
      </c>
      <c r="C10" s="2" t="s">
        <v>14</v>
      </c>
      <c r="D10" s="2" t="s">
        <v>10</v>
      </c>
      <c r="E10" s="9">
        <v>494669</v>
      </c>
      <c r="F10" s="12">
        <v>3065</v>
      </c>
      <c r="I10" s="14" t="s">
        <v>26</v>
      </c>
      <c r="J10" s="14" t="s">
        <v>25</v>
      </c>
    </row>
    <row r="11" spans="1:14" x14ac:dyDescent="0.35">
      <c r="A11" s="2">
        <v>2019</v>
      </c>
      <c r="B11" s="2" t="s">
        <v>15</v>
      </c>
      <c r="C11" s="2" t="s">
        <v>7</v>
      </c>
      <c r="D11" s="2" t="s">
        <v>8</v>
      </c>
      <c r="E11" s="9">
        <v>540411</v>
      </c>
      <c r="F11" s="12">
        <v>3082</v>
      </c>
      <c r="I11" s="14" t="s">
        <v>22</v>
      </c>
      <c r="J11" s="4" t="s">
        <v>13</v>
      </c>
      <c r="K11" s="4" t="s">
        <v>6</v>
      </c>
      <c r="L11" s="4" t="s">
        <v>9</v>
      </c>
      <c r="M11" s="4" t="s">
        <v>15</v>
      </c>
      <c r="N11" s="4" t="s">
        <v>23</v>
      </c>
    </row>
    <row r="12" spans="1:14" x14ac:dyDescent="0.35">
      <c r="A12" s="2">
        <v>2019</v>
      </c>
      <c r="B12" s="2" t="s">
        <v>6</v>
      </c>
      <c r="C12" s="2" t="s">
        <v>14</v>
      </c>
      <c r="D12" s="2" t="s">
        <v>8</v>
      </c>
      <c r="E12" s="9">
        <v>500347</v>
      </c>
      <c r="F12" s="12">
        <v>3101</v>
      </c>
      <c r="I12" s="6" t="s">
        <v>7</v>
      </c>
      <c r="J12" s="21">
        <v>2196552</v>
      </c>
      <c r="K12" s="21">
        <v>2166363</v>
      </c>
      <c r="L12" s="21">
        <v>2569298</v>
      </c>
      <c r="M12" s="21">
        <v>2540167</v>
      </c>
      <c r="N12" s="21">
        <v>9472380</v>
      </c>
    </row>
    <row r="13" spans="1:14" x14ac:dyDescent="0.35">
      <c r="A13" s="2">
        <v>2019</v>
      </c>
      <c r="B13" s="2" t="s">
        <v>15</v>
      </c>
      <c r="C13" s="2" t="s">
        <v>7</v>
      </c>
      <c r="D13" s="2" t="s">
        <v>10</v>
      </c>
      <c r="E13" s="9">
        <v>541112</v>
      </c>
      <c r="F13" s="12">
        <v>3115</v>
      </c>
      <c r="I13" s="6" t="s">
        <v>14</v>
      </c>
      <c r="J13" s="21">
        <v>1993329</v>
      </c>
      <c r="K13" s="21">
        <v>2142610</v>
      </c>
      <c r="L13" s="21">
        <v>2165783</v>
      </c>
      <c r="M13" s="21">
        <v>1998486</v>
      </c>
      <c r="N13" s="21">
        <v>8300208</v>
      </c>
    </row>
    <row r="14" spans="1:14" x14ac:dyDescent="0.35">
      <c r="A14" s="2">
        <v>2019</v>
      </c>
      <c r="B14" s="2" t="s">
        <v>6</v>
      </c>
      <c r="C14" s="2" t="s">
        <v>14</v>
      </c>
      <c r="D14" s="2" t="s">
        <v>10</v>
      </c>
      <c r="E14" s="9">
        <v>500601</v>
      </c>
      <c r="F14" s="12">
        <v>3172</v>
      </c>
      <c r="I14" s="6" t="s">
        <v>23</v>
      </c>
      <c r="J14" s="21">
        <v>4189881</v>
      </c>
      <c r="K14" s="21">
        <v>4308973</v>
      </c>
      <c r="L14" s="21">
        <v>4735081</v>
      </c>
      <c r="M14" s="21">
        <v>4538653</v>
      </c>
      <c r="N14" s="21">
        <v>17772588</v>
      </c>
    </row>
    <row r="15" spans="1:14" x14ac:dyDescent="0.35">
      <c r="A15" s="2">
        <v>2019</v>
      </c>
      <c r="B15" s="2" t="s">
        <v>9</v>
      </c>
      <c r="C15" s="2" t="s">
        <v>14</v>
      </c>
      <c r="D15" s="2" t="s">
        <v>11</v>
      </c>
      <c r="E15" s="9">
        <v>495372</v>
      </c>
      <c r="F15" s="12">
        <v>3197</v>
      </c>
    </row>
    <row r="16" spans="1:14" x14ac:dyDescent="0.35">
      <c r="A16" s="2">
        <v>2019</v>
      </c>
      <c r="B16" s="2" t="s">
        <v>15</v>
      </c>
      <c r="C16" s="2" t="s">
        <v>7</v>
      </c>
      <c r="D16" s="2" t="s">
        <v>11</v>
      </c>
      <c r="E16" s="9">
        <v>540599</v>
      </c>
      <c r="F16" s="12">
        <v>3231</v>
      </c>
    </row>
    <row r="17" spans="1:6" x14ac:dyDescent="0.35">
      <c r="A17" s="2">
        <v>2019</v>
      </c>
      <c r="B17" s="2" t="s">
        <v>6</v>
      </c>
      <c r="C17" s="2" t="s">
        <v>14</v>
      </c>
      <c r="D17" s="2" t="s">
        <v>11</v>
      </c>
      <c r="E17" s="9">
        <v>500494</v>
      </c>
      <c r="F17" s="12">
        <v>3251</v>
      </c>
    </row>
    <row r="18" spans="1:6" x14ac:dyDescent="0.35">
      <c r="A18" s="2">
        <v>2019</v>
      </c>
      <c r="B18" s="2" t="s">
        <v>13</v>
      </c>
      <c r="C18" s="2" t="s">
        <v>7</v>
      </c>
      <c r="D18" s="2" t="s">
        <v>12</v>
      </c>
      <c r="E18" s="9">
        <v>499117</v>
      </c>
      <c r="F18" s="12">
        <v>3296</v>
      </c>
    </row>
    <row r="19" spans="1:6" x14ac:dyDescent="0.35">
      <c r="A19" s="2">
        <v>2019</v>
      </c>
      <c r="B19" s="2" t="s">
        <v>13</v>
      </c>
      <c r="C19" s="2" t="s">
        <v>7</v>
      </c>
      <c r="D19" s="2" t="s">
        <v>8</v>
      </c>
      <c r="E19" s="9">
        <v>565965</v>
      </c>
      <c r="F19" s="12">
        <v>3418</v>
      </c>
    </row>
    <row r="20" spans="1:6" x14ac:dyDescent="0.35">
      <c r="A20" s="2">
        <v>2019</v>
      </c>
      <c r="B20" s="2" t="s">
        <v>13</v>
      </c>
      <c r="C20" s="2" t="s">
        <v>7</v>
      </c>
      <c r="D20" s="2" t="s">
        <v>10</v>
      </c>
      <c r="E20" s="9">
        <v>565721</v>
      </c>
      <c r="F20" s="12">
        <v>3515</v>
      </c>
    </row>
    <row r="21" spans="1:6" x14ac:dyDescent="0.35">
      <c r="A21" s="2">
        <v>2019</v>
      </c>
      <c r="B21" s="2" t="s">
        <v>9</v>
      </c>
      <c r="C21" s="2" t="s">
        <v>7</v>
      </c>
      <c r="D21" s="2" t="s">
        <v>12</v>
      </c>
      <c r="E21" s="9">
        <v>593981</v>
      </c>
      <c r="F21" s="12">
        <v>3555</v>
      </c>
    </row>
    <row r="22" spans="1:6" x14ac:dyDescent="0.35">
      <c r="A22" s="2">
        <v>2019</v>
      </c>
      <c r="B22" s="2" t="s">
        <v>6</v>
      </c>
      <c r="C22" s="2" t="s">
        <v>7</v>
      </c>
      <c r="D22" s="2" t="s">
        <v>8</v>
      </c>
      <c r="E22" s="9">
        <v>599690</v>
      </c>
      <c r="F22" s="12">
        <v>3556</v>
      </c>
    </row>
    <row r="23" spans="1:6" x14ac:dyDescent="0.35">
      <c r="A23" s="2">
        <v>2019</v>
      </c>
      <c r="B23" s="2" t="s">
        <v>13</v>
      </c>
      <c r="C23" s="2" t="s">
        <v>7</v>
      </c>
      <c r="D23" s="2" t="s">
        <v>11</v>
      </c>
      <c r="E23" s="9">
        <v>565749</v>
      </c>
      <c r="F23" s="12">
        <v>3623</v>
      </c>
    </row>
    <row r="24" spans="1:6" x14ac:dyDescent="0.35">
      <c r="A24" s="2">
        <v>2019</v>
      </c>
      <c r="B24" s="2" t="s">
        <v>6</v>
      </c>
      <c r="C24" s="2" t="s">
        <v>7</v>
      </c>
      <c r="D24" s="2" t="s">
        <v>10</v>
      </c>
      <c r="E24" s="9">
        <v>599005</v>
      </c>
      <c r="F24" s="12">
        <v>3650</v>
      </c>
    </row>
    <row r="25" spans="1:6" x14ac:dyDescent="0.35">
      <c r="A25" s="2">
        <v>2019</v>
      </c>
      <c r="B25" s="2" t="s">
        <v>6</v>
      </c>
      <c r="C25" s="2" t="s">
        <v>7</v>
      </c>
      <c r="D25" s="2" t="s">
        <v>11</v>
      </c>
      <c r="E25" s="9">
        <v>599382</v>
      </c>
      <c r="F25" s="12">
        <v>3783</v>
      </c>
    </row>
    <row r="26" spans="1:6" x14ac:dyDescent="0.35">
      <c r="A26" s="2">
        <v>2019</v>
      </c>
      <c r="B26" s="2" t="s">
        <v>9</v>
      </c>
      <c r="C26" s="2" t="s">
        <v>7</v>
      </c>
      <c r="D26" s="2" t="s">
        <v>8</v>
      </c>
      <c r="E26" s="9">
        <v>658374</v>
      </c>
      <c r="F26" s="12">
        <v>3883</v>
      </c>
    </row>
    <row r="27" spans="1:6" x14ac:dyDescent="0.35">
      <c r="A27" s="2">
        <v>2019</v>
      </c>
      <c r="B27" s="2" t="s">
        <v>9</v>
      </c>
      <c r="C27" s="2" t="s">
        <v>7</v>
      </c>
      <c r="D27" s="2" t="s">
        <v>10</v>
      </c>
      <c r="E27" s="9">
        <v>658702</v>
      </c>
      <c r="F27" s="12">
        <v>3927</v>
      </c>
    </row>
    <row r="28" spans="1:6" x14ac:dyDescent="0.35">
      <c r="A28" s="2">
        <v>2019</v>
      </c>
      <c r="B28" s="2" t="s">
        <v>9</v>
      </c>
      <c r="C28" s="2" t="s">
        <v>7</v>
      </c>
      <c r="D28" s="2" t="s">
        <v>11</v>
      </c>
      <c r="E28" s="9">
        <v>658241</v>
      </c>
      <c r="F28" s="12">
        <v>4097</v>
      </c>
    </row>
    <row r="29" spans="1:6" x14ac:dyDescent="0.35">
      <c r="A29" s="2">
        <v>2019</v>
      </c>
      <c r="B29" s="2" t="s">
        <v>6</v>
      </c>
      <c r="C29" s="2" t="s">
        <v>14</v>
      </c>
      <c r="D29" s="2" t="s">
        <v>12</v>
      </c>
      <c r="E29" s="9">
        <v>641168</v>
      </c>
      <c r="F29" s="12">
        <v>4302</v>
      </c>
    </row>
    <row r="30" spans="1:6" x14ac:dyDescent="0.35">
      <c r="A30" s="2">
        <v>2019</v>
      </c>
      <c r="B30" s="2" t="s">
        <v>9</v>
      </c>
      <c r="C30" s="2" t="s">
        <v>14</v>
      </c>
      <c r="D30" s="2" t="s">
        <v>12</v>
      </c>
      <c r="E30" s="9">
        <v>681155</v>
      </c>
      <c r="F30" s="12">
        <v>4540</v>
      </c>
    </row>
    <row r="31" spans="1:6" x14ac:dyDescent="0.35">
      <c r="A31" s="2">
        <v>2019</v>
      </c>
      <c r="B31" s="2" t="s">
        <v>15</v>
      </c>
      <c r="C31" s="2" t="s">
        <v>14</v>
      </c>
      <c r="D31" s="2" t="s">
        <v>12</v>
      </c>
      <c r="E31" s="9">
        <v>704556</v>
      </c>
      <c r="F31" s="12">
        <v>4620</v>
      </c>
    </row>
    <row r="32" spans="1:6" x14ac:dyDescent="0.35">
      <c r="A32" s="2">
        <v>2019</v>
      </c>
      <c r="B32" s="2" t="s">
        <v>13</v>
      </c>
      <c r="C32" s="2" t="s">
        <v>14</v>
      </c>
      <c r="D32" s="2" t="s">
        <v>12</v>
      </c>
      <c r="E32" s="9">
        <v>718651</v>
      </c>
      <c r="F32" s="12">
        <v>4898</v>
      </c>
    </row>
    <row r="33" spans="1:6" x14ac:dyDescent="0.35">
      <c r="A33" s="2">
        <v>2019</v>
      </c>
      <c r="B33" s="2" t="s">
        <v>15</v>
      </c>
      <c r="C33" s="2" t="s">
        <v>7</v>
      </c>
      <c r="D33" s="2" t="s">
        <v>12</v>
      </c>
      <c r="E33" s="9">
        <v>918045</v>
      </c>
      <c r="F33" s="12">
        <v>5224</v>
      </c>
    </row>
  </sheetData>
  <pageMargins left="0.7" right="0.7" top="0.75" bottom="0.75" header="0.3" footer="0.3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34"/>
  <sheetViews>
    <sheetView workbookViewId="0">
      <selection activeCell="H37" sqref="H37"/>
    </sheetView>
  </sheetViews>
  <sheetFormatPr defaultRowHeight="14.5" x14ac:dyDescent="0.35"/>
  <cols>
    <col min="1" max="1" width="4.81640625" style="2" bestFit="1" customWidth="1"/>
    <col min="2" max="2" width="7" style="2" bestFit="1" customWidth="1"/>
    <col min="3" max="3" width="9.1796875" style="2" bestFit="1" customWidth="1"/>
    <col min="4" max="4" width="8.1796875" style="2" bestFit="1" customWidth="1"/>
    <col min="5" max="5" width="12.453125" style="2" bestFit="1" customWidth="1"/>
    <col min="6" max="6" width="9.1796875" style="2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idden="1" x14ac:dyDescent="0.35">
      <c r="A2" s="2">
        <v>2019</v>
      </c>
      <c r="B2" s="2" t="s">
        <v>6</v>
      </c>
      <c r="C2" s="2" t="s">
        <v>7</v>
      </c>
      <c r="D2" s="2" t="s">
        <v>12</v>
      </c>
      <c r="E2" s="2">
        <v>368286</v>
      </c>
      <c r="F2" s="2">
        <v>2153</v>
      </c>
    </row>
    <row r="3" spans="1:6" hidden="1" x14ac:dyDescent="0.35">
      <c r="A3" s="2">
        <v>2019</v>
      </c>
      <c r="B3" s="2" t="s">
        <v>15</v>
      </c>
      <c r="C3" s="2" t="s">
        <v>14</v>
      </c>
      <c r="D3" s="2" t="s">
        <v>8</v>
      </c>
      <c r="E3" s="2">
        <v>431761</v>
      </c>
      <c r="F3" s="2">
        <v>2562</v>
      </c>
    </row>
    <row r="4" spans="1:6" hidden="1" x14ac:dyDescent="0.35">
      <c r="A4" s="2">
        <v>2019</v>
      </c>
      <c r="B4" s="2" t="s">
        <v>15</v>
      </c>
      <c r="C4" s="2" t="s">
        <v>14</v>
      </c>
      <c r="D4" s="2" t="s">
        <v>10</v>
      </c>
      <c r="E4" s="2">
        <v>431140</v>
      </c>
      <c r="F4" s="2">
        <v>2620</v>
      </c>
    </row>
    <row r="5" spans="1:6" hidden="1" x14ac:dyDescent="0.35">
      <c r="A5" s="2">
        <v>2019</v>
      </c>
      <c r="B5" s="2" t="s">
        <v>13</v>
      </c>
      <c r="C5" s="2" t="s">
        <v>14</v>
      </c>
      <c r="D5" s="2" t="s">
        <v>8</v>
      </c>
      <c r="E5" s="2">
        <v>424833</v>
      </c>
      <c r="F5" s="2">
        <v>2661</v>
      </c>
    </row>
    <row r="6" spans="1:6" hidden="1" x14ac:dyDescent="0.35">
      <c r="A6" s="2">
        <v>2019</v>
      </c>
      <c r="B6" s="2" t="s">
        <v>15</v>
      </c>
      <c r="C6" s="2" t="s">
        <v>14</v>
      </c>
      <c r="D6" s="2" t="s">
        <v>11</v>
      </c>
      <c r="E6" s="2">
        <v>431029</v>
      </c>
      <c r="F6" s="2">
        <v>2708</v>
      </c>
    </row>
    <row r="7" spans="1:6" hidden="1" x14ac:dyDescent="0.35">
      <c r="A7" s="2">
        <v>2019</v>
      </c>
      <c r="B7" s="2" t="s">
        <v>13</v>
      </c>
      <c r="C7" s="2" t="s">
        <v>14</v>
      </c>
      <c r="D7" s="2" t="s">
        <v>10</v>
      </c>
      <c r="E7" s="2">
        <v>425127</v>
      </c>
      <c r="F7" s="2">
        <v>2729</v>
      </c>
    </row>
    <row r="8" spans="1:6" hidden="1" x14ac:dyDescent="0.35">
      <c r="A8" s="2">
        <v>2019</v>
      </c>
      <c r="B8" s="2" t="s">
        <v>13</v>
      </c>
      <c r="C8" s="2" t="s">
        <v>14</v>
      </c>
      <c r="D8" s="2" t="s">
        <v>11</v>
      </c>
      <c r="E8" s="2">
        <v>424718</v>
      </c>
      <c r="F8" s="2">
        <v>2799</v>
      </c>
    </row>
    <row r="9" spans="1:6" hidden="1" x14ac:dyDescent="0.35">
      <c r="A9" s="2">
        <v>2019</v>
      </c>
      <c r="B9" s="2" t="s">
        <v>9</v>
      </c>
      <c r="C9" s="2" t="s">
        <v>14</v>
      </c>
      <c r="D9" s="2" t="s">
        <v>8</v>
      </c>
      <c r="E9" s="2">
        <v>494587</v>
      </c>
      <c r="F9" s="2">
        <v>3006</v>
      </c>
    </row>
    <row r="10" spans="1:6" hidden="1" x14ac:dyDescent="0.35">
      <c r="A10" s="2">
        <v>2019</v>
      </c>
      <c r="B10" s="2" t="s">
        <v>9</v>
      </c>
      <c r="C10" s="2" t="s">
        <v>14</v>
      </c>
      <c r="D10" s="2" t="s">
        <v>10</v>
      </c>
      <c r="E10" s="2">
        <v>494669</v>
      </c>
      <c r="F10" s="2">
        <v>3065</v>
      </c>
    </row>
    <row r="11" spans="1:6" hidden="1" x14ac:dyDescent="0.35">
      <c r="A11" s="2">
        <v>2019</v>
      </c>
      <c r="B11" s="2" t="s">
        <v>15</v>
      </c>
      <c r="C11" s="2" t="s">
        <v>7</v>
      </c>
      <c r="D11" s="2" t="s">
        <v>8</v>
      </c>
      <c r="E11" s="2">
        <v>540411</v>
      </c>
      <c r="F11" s="2">
        <v>3082</v>
      </c>
    </row>
    <row r="12" spans="1:6" hidden="1" x14ac:dyDescent="0.35">
      <c r="A12" s="2">
        <v>2019</v>
      </c>
      <c r="B12" s="2" t="s">
        <v>6</v>
      </c>
      <c r="C12" s="2" t="s">
        <v>14</v>
      </c>
      <c r="D12" s="2" t="s">
        <v>8</v>
      </c>
      <c r="E12" s="2">
        <v>500347</v>
      </c>
      <c r="F12" s="2">
        <v>3101</v>
      </c>
    </row>
    <row r="13" spans="1:6" hidden="1" x14ac:dyDescent="0.35">
      <c r="A13" s="2">
        <v>2019</v>
      </c>
      <c r="B13" s="2" t="s">
        <v>15</v>
      </c>
      <c r="C13" s="2" t="s">
        <v>7</v>
      </c>
      <c r="D13" s="2" t="s">
        <v>10</v>
      </c>
      <c r="E13" s="2">
        <v>541112</v>
      </c>
      <c r="F13" s="2">
        <v>3115</v>
      </c>
    </row>
    <row r="14" spans="1:6" hidden="1" x14ac:dyDescent="0.35">
      <c r="A14" s="2">
        <v>2019</v>
      </c>
      <c r="B14" s="2" t="s">
        <v>6</v>
      </c>
      <c r="C14" s="2" t="s">
        <v>14</v>
      </c>
      <c r="D14" s="2" t="s">
        <v>10</v>
      </c>
      <c r="E14" s="2">
        <v>500601</v>
      </c>
      <c r="F14" s="2">
        <v>3172</v>
      </c>
    </row>
    <row r="15" spans="1:6" hidden="1" x14ac:dyDescent="0.35">
      <c r="A15" s="2">
        <v>2019</v>
      </c>
      <c r="B15" s="2" t="s">
        <v>9</v>
      </c>
      <c r="C15" s="2" t="s">
        <v>14</v>
      </c>
      <c r="D15" s="2" t="s">
        <v>11</v>
      </c>
      <c r="E15" s="2">
        <v>495372</v>
      </c>
      <c r="F15" s="2">
        <v>3197</v>
      </c>
    </row>
    <row r="16" spans="1:6" hidden="1" x14ac:dyDescent="0.35">
      <c r="A16" s="2">
        <v>2019</v>
      </c>
      <c r="B16" s="2" t="s">
        <v>15</v>
      </c>
      <c r="C16" s="2" t="s">
        <v>7</v>
      </c>
      <c r="D16" s="2" t="s">
        <v>11</v>
      </c>
      <c r="E16" s="2">
        <v>540599</v>
      </c>
      <c r="F16" s="2">
        <v>3231</v>
      </c>
    </row>
    <row r="17" spans="1:6" hidden="1" x14ac:dyDescent="0.35">
      <c r="A17" s="2">
        <v>2019</v>
      </c>
      <c r="B17" s="2" t="s">
        <v>6</v>
      </c>
      <c r="C17" s="2" t="s">
        <v>14</v>
      </c>
      <c r="D17" s="2" t="s">
        <v>11</v>
      </c>
      <c r="E17" s="2">
        <v>500494</v>
      </c>
      <c r="F17" s="2">
        <v>3251</v>
      </c>
    </row>
    <row r="18" spans="1:6" x14ac:dyDescent="0.35">
      <c r="A18" s="2">
        <v>2019</v>
      </c>
      <c r="B18" s="2" t="s">
        <v>13</v>
      </c>
      <c r="C18" s="2" t="s">
        <v>7</v>
      </c>
      <c r="D18" s="2" t="s">
        <v>12</v>
      </c>
      <c r="E18" s="9">
        <v>499117</v>
      </c>
      <c r="F18" s="12">
        <v>3296</v>
      </c>
    </row>
    <row r="19" spans="1:6" hidden="1" x14ac:dyDescent="0.35">
      <c r="A19" s="2">
        <v>2019</v>
      </c>
      <c r="B19" s="2" t="s">
        <v>13</v>
      </c>
      <c r="C19" s="2" t="s">
        <v>7</v>
      </c>
      <c r="D19" s="2" t="s">
        <v>8</v>
      </c>
      <c r="E19" s="2">
        <v>565965</v>
      </c>
      <c r="F19" s="2">
        <v>3418</v>
      </c>
    </row>
    <row r="20" spans="1:6" hidden="1" x14ac:dyDescent="0.35">
      <c r="A20" s="2">
        <v>2019</v>
      </c>
      <c r="B20" s="2" t="s">
        <v>13</v>
      </c>
      <c r="C20" s="2" t="s">
        <v>7</v>
      </c>
      <c r="D20" s="2" t="s">
        <v>10</v>
      </c>
      <c r="E20" s="2">
        <v>565721</v>
      </c>
      <c r="F20" s="2">
        <v>3515</v>
      </c>
    </row>
    <row r="21" spans="1:6" hidden="1" x14ac:dyDescent="0.35">
      <c r="A21" s="2">
        <v>2019</v>
      </c>
      <c r="B21" s="2" t="s">
        <v>9</v>
      </c>
      <c r="C21" s="2" t="s">
        <v>7</v>
      </c>
      <c r="D21" s="2" t="s">
        <v>12</v>
      </c>
      <c r="E21" s="2">
        <v>593981</v>
      </c>
      <c r="F21" s="2">
        <v>3555</v>
      </c>
    </row>
    <row r="22" spans="1:6" hidden="1" x14ac:dyDescent="0.35">
      <c r="A22" s="2">
        <v>2019</v>
      </c>
      <c r="B22" s="2" t="s">
        <v>6</v>
      </c>
      <c r="C22" s="2" t="s">
        <v>7</v>
      </c>
      <c r="D22" s="2" t="s">
        <v>8</v>
      </c>
      <c r="E22" s="2">
        <v>599690</v>
      </c>
      <c r="F22" s="2">
        <v>3556</v>
      </c>
    </row>
    <row r="23" spans="1:6" hidden="1" x14ac:dyDescent="0.35">
      <c r="A23" s="2">
        <v>2019</v>
      </c>
      <c r="B23" s="2" t="s">
        <v>13</v>
      </c>
      <c r="C23" s="2" t="s">
        <v>7</v>
      </c>
      <c r="D23" s="2" t="s">
        <v>11</v>
      </c>
      <c r="E23" s="2">
        <v>565749</v>
      </c>
      <c r="F23" s="2">
        <v>3623</v>
      </c>
    </row>
    <row r="24" spans="1:6" hidden="1" x14ac:dyDescent="0.35">
      <c r="A24" s="2">
        <v>2019</v>
      </c>
      <c r="B24" s="2" t="s">
        <v>6</v>
      </c>
      <c r="C24" s="2" t="s">
        <v>7</v>
      </c>
      <c r="D24" s="2" t="s">
        <v>10</v>
      </c>
      <c r="E24" s="2">
        <v>599005</v>
      </c>
      <c r="F24" s="2">
        <v>3650</v>
      </c>
    </row>
    <row r="25" spans="1:6" hidden="1" x14ac:dyDescent="0.35">
      <c r="A25" s="2">
        <v>2019</v>
      </c>
      <c r="B25" s="2" t="s">
        <v>6</v>
      </c>
      <c r="C25" s="2" t="s">
        <v>7</v>
      </c>
      <c r="D25" s="2" t="s">
        <v>11</v>
      </c>
      <c r="E25" s="2">
        <v>599382</v>
      </c>
      <c r="F25" s="2">
        <v>3783</v>
      </c>
    </row>
    <row r="26" spans="1:6" hidden="1" x14ac:dyDescent="0.35">
      <c r="A26" s="2">
        <v>2019</v>
      </c>
      <c r="B26" s="2" t="s">
        <v>9</v>
      </c>
      <c r="C26" s="2" t="s">
        <v>7</v>
      </c>
      <c r="D26" s="2" t="s">
        <v>8</v>
      </c>
      <c r="E26" s="2">
        <v>658374</v>
      </c>
      <c r="F26" s="2">
        <v>3883</v>
      </c>
    </row>
    <row r="27" spans="1:6" hidden="1" x14ac:dyDescent="0.35">
      <c r="A27" s="2">
        <v>2019</v>
      </c>
      <c r="B27" s="2" t="s">
        <v>9</v>
      </c>
      <c r="C27" s="2" t="s">
        <v>7</v>
      </c>
      <c r="D27" s="2" t="s">
        <v>10</v>
      </c>
      <c r="E27" s="2">
        <v>658702</v>
      </c>
      <c r="F27" s="2">
        <v>3927</v>
      </c>
    </row>
    <row r="28" spans="1:6" hidden="1" x14ac:dyDescent="0.35">
      <c r="A28" s="2">
        <v>2019</v>
      </c>
      <c r="B28" s="2" t="s">
        <v>9</v>
      </c>
      <c r="C28" s="2" t="s">
        <v>7</v>
      </c>
      <c r="D28" s="2" t="s">
        <v>11</v>
      </c>
      <c r="E28" s="2">
        <v>658241</v>
      </c>
      <c r="F28" s="2">
        <v>4097</v>
      </c>
    </row>
    <row r="29" spans="1:6" hidden="1" x14ac:dyDescent="0.35">
      <c r="A29" s="2">
        <v>2019</v>
      </c>
      <c r="B29" s="2" t="s">
        <v>6</v>
      </c>
      <c r="C29" s="2" t="s">
        <v>14</v>
      </c>
      <c r="D29" s="2" t="s">
        <v>12</v>
      </c>
      <c r="E29" s="2">
        <v>641168</v>
      </c>
      <c r="F29" s="2">
        <v>4302</v>
      </c>
    </row>
    <row r="30" spans="1:6" hidden="1" x14ac:dyDescent="0.35">
      <c r="A30" s="2">
        <v>2019</v>
      </c>
      <c r="B30" s="2" t="s">
        <v>9</v>
      </c>
      <c r="C30" s="2" t="s">
        <v>14</v>
      </c>
      <c r="D30" s="2" t="s">
        <v>12</v>
      </c>
      <c r="E30" s="2">
        <v>681155</v>
      </c>
      <c r="F30" s="2">
        <v>4540</v>
      </c>
    </row>
    <row r="31" spans="1:6" hidden="1" x14ac:dyDescent="0.35">
      <c r="A31" s="2">
        <v>2019</v>
      </c>
      <c r="B31" s="2" t="s">
        <v>15</v>
      </c>
      <c r="C31" s="2" t="s">
        <v>14</v>
      </c>
      <c r="D31" s="2" t="s">
        <v>12</v>
      </c>
      <c r="E31" s="2">
        <v>704556</v>
      </c>
      <c r="F31" s="2">
        <v>4620</v>
      </c>
    </row>
    <row r="32" spans="1:6" x14ac:dyDescent="0.35">
      <c r="A32" s="2">
        <v>2019</v>
      </c>
      <c r="B32" s="2" t="s">
        <v>13</v>
      </c>
      <c r="C32" s="2" t="s">
        <v>14</v>
      </c>
      <c r="D32" s="2" t="s">
        <v>12</v>
      </c>
      <c r="E32" s="9">
        <v>718651</v>
      </c>
      <c r="F32" s="12">
        <v>4898</v>
      </c>
    </row>
    <row r="33" spans="1:6" hidden="1" x14ac:dyDescent="0.35">
      <c r="A33" s="2">
        <v>2019</v>
      </c>
      <c r="B33" s="2" t="s">
        <v>15</v>
      </c>
      <c r="C33" s="2" t="s">
        <v>7</v>
      </c>
      <c r="D33" s="2" t="s">
        <v>12</v>
      </c>
      <c r="E33" s="2">
        <v>918045</v>
      </c>
      <c r="F33" s="2">
        <v>5224</v>
      </c>
    </row>
    <row r="34" spans="1:6" x14ac:dyDescent="0.35">
      <c r="E34" s="9">
        <f>E18+E32</f>
        <v>1217768</v>
      </c>
      <c r="F34" s="12">
        <f>F18+F32</f>
        <v>8194</v>
      </c>
    </row>
  </sheetData>
  <autoFilter ref="A1:F33">
    <filterColumn colId="1">
      <filters>
        <filter val="Q1"/>
      </filters>
    </filterColumn>
    <filterColumn colId="3">
      <filters>
        <filter val="Economy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Analysis by</vt:lpstr>
      <vt:lpstr>Data</vt:lpstr>
      <vt:lpstr>Slide 2</vt:lpstr>
      <vt:lpstr>Slide 3</vt:lpstr>
      <vt:lpstr>Filter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2021-02-15T18:09:19Z</dcterms:created>
  <dcterms:modified xsi:type="dcterms:W3CDTF">2021-05-11T23:00:15Z</dcterms:modified>
</cp:coreProperties>
</file>